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3\Desktop\Ekonomski 2015\2017 ZIMSKI\Menadzment MSP\"/>
    </mc:Choice>
  </mc:AlternateContent>
  <bookViews>
    <workbookView xWindow="0" yWindow="0" windowWidth="23040" windowHeight="9045" xr2:uid="{3847AF50-4D37-47D0-BB30-E61D7D7201CD}"/>
  </bookViews>
  <sheets>
    <sheet name="Podgorica 2017-18" sheetId="1" r:id="rId1"/>
    <sheet name="Bijelo Polje 2017-18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L41" i="1" s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2" i="1"/>
  <c r="L16" i="2" l="1"/>
  <c r="M16" i="2" s="1"/>
  <c r="L11" i="2"/>
  <c r="M11" i="2" s="1"/>
  <c r="L4" i="2"/>
  <c r="M4" i="2" s="1"/>
  <c r="L15" i="2"/>
  <c r="M15" i="2" s="1"/>
  <c r="L23" i="2"/>
  <c r="M23" i="2" s="1"/>
  <c r="L27" i="2"/>
  <c r="M27" i="2" s="1"/>
  <c r="L5" i="2"/>
  <c r="M5" i="2" s="1"/>
  <c r="L13" i="2"/>
  <c r="M13" i="2" s="1"/>
  <c r="L12" i="2"/>
  <c r="M12" i="2" s="1"/>
  <c r="L9" i="2"/>
  <c r="M9" i="2" s="1"/>
  <c r="L21" i="2"/>
  <c r="M21" i="2" s="1"/>
  <c r="L30" i="2"/>
  <c r="M30" i="2" s="1"/>
  <c r="L3" i="2"/>
  <c r="M3" i="2" s="1"/>
  <c r="L17" i="2"/>
  <c r="M17" i="2" s="1"/>
  <c r="L19" i="2"/>
  <c r="M19" i="2" s="1"/>
  <c r="L24" i="2"/>
  <c r="M24" i="2" s="1"/>
  <c r="L18" i="2"/>
  <c r="M18" i="2" s="1"/>
  <c r="L26" i="2"/>
  <c r="M26" i="2" s="1"/>
  <c r="L22" i="2"/>
  <c r="M22" i="2" s="1"/>
  <c r="L10" i="2"/>
  <c r="M10" i="2" s="1"/>
  <c r="L28" i="2"/>
  <c r="M28" i="2" s="1"/>
  <c r="L29" i="2"/>
  <c r="M29" i="2" s="1"/>
  <c r="L8" i="2"/>
  <c r="M8" i="2" s="1"/>
  <c r="L2" i="2"/>
  <c r="M2" i="2" s="1"/>
  <c r="L32" i="2"/>
  <c r="M32" i="2" s="1"/>
  <c r="L7" i="2"/>
  <c r="M7" i="2" s="1"/>
  <c r="L31" i="2"/>
  <c r="M31" i="2" s="1"/>
  <c r="L20" i="2"/>
  <c r="M20" i="2" s="1"/>
  <c r="L14" i="2"/>
  <c r="M14" i="2" s="1"/>
  <c r="L25" i="2"/>
  <c r="M25" i="2" s="1"/>
  <c r="L6" i="2"/>
  <c r="M6" i="2" s="1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2" i="2"/>
  <c r="K3" i="1" l="1"/>
  <c r="L3" i="1" s="1"/>
  <c r="K4" i="1"/>
  <c r="L4" i="1" s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2" i="1"/>
  <c r="L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Ivan</author>
  </authors>
  <commentList>
    <comment ref="G13" authorId="0" shapeId="0" xr:uid="{9090C3DB-3303-41EF-AD1C-B032E39B2A6B}">
      <text>
        <r>
          <rPr>
            <b/>
            <sz val="9"/>
            <color indexed="81"/>
            <rFont val="Tahoma"/>
            <charset val="1"/>
          </rPr>
          <t>Ivan:</t>
        </r>
        <r>
          <rPr>
            <sz val="9"/>
            <color indexed="81"/>
            <rFont val="Tahoma"/>
            <charset val="1"/>
          </rPr>
          <t xml:space="preserve">
6</t>
        </r>
      </text>
    </comment>
    <comment ref="E14" authorId="0" shapeId="0" xr:uid="{538D4A5E-60B3-4F31-9498-C9D080D94C50}">
      <text>
        <r>
          <rPr>
            <b/>
            <sz val="9"/>
            <color indexed="81"/>
            <rFont val="Tahoma"/>
            <family val="2"/>
          </rPr>
          <t>Ivan:</t>
        </r>
        <r>
          <rPr>
            <sz val="9"/>
            <color indexed="81"/>
            <rFont val="Tahoma"/>
            <family val="2"/>
          </rPr>
          <t xml:space="preserve">
12</t>
        </r>
      </text>
    </comment>
    <comment ref="I16" authorId="0" shapeId="0" xr:uid="{0DFBA677-2386-4448-8672-E097C2F4B832}">
      <text>
        <r>
          <rPr>
            <b/>
            <sz val="9"/>
            <color indexed="81"/>
            <rFont val="Tahoma"/>
            <family val="2"/>
          </rPr>
          <t>Ivan:</t>
        </r>
        <r>
          <rPr>
            <sz val="9"/>
            <color indexed="81"/>
            <rFont val="Tahoma"/>
            <family val="2"/>
          </rPr>
          <t xml:space="preserve">
15</t>
        </r>
      </text>
    </comment>
    <comment ref="I21" authorId="0" shapeId="0" xr:uid="{3981202E-49A9-4A35-B3CC-8E7CD71D9A5D}">
      <text>
        <r>
          <rPr>
            <b/>
            <sz val="9"/>
            <color indexed="81"/>
            <rFont val="Tahoma"/>
            <family val="2"/>
          </rPr>
          <t>Ivan:</t>
        </r>
        <r>
          <rPr>
            <sz val="9"/>
            <color indexed="81"/>
            <rFont val="Tahoma"/>
            <family val="2"/>
          </rPr>
          <t xml:space="preserve">
15</t>
        </r>
      </text>
    </comment>
    <comment ref="I23" authorId="0" shapeId="0" xr:uid="{AC7E3C91-F8A6-4FAF-A0C6-55506B245734}">
      <text>
        <r>
          <rPr>
            <b/>
            <sz val="9"/>
            <color indexed="81"/>
            <rFont val="Tahoma"/>
            <family val="2"/>
          </rPr>
          <t>Ivan:</t>
        </r>
        <r>
          <rPr>
            <sz val="9"/>
            <color indexed="81"/>
            <rFont val="Tahoma"/>
            <family val="2"/>
          </rPr>
          <t xml:space="preserve">
15</t>
        </r>
      </text>
    </comment>
    <comment ref="I24" authorId="0" shapeId="0" xr:uid="{CDCFC0DB-1045-42E7-A09D-1516C6798A4A}">
      <text>
        <r>
          <rPr>
            <b/>
            <sz val="9"/>
            <color indexed="81"/>
            <rFont val="Tahoma"/>
            <family val="2"/>
          </rPr>
          <t>Ivan:</t>
        </r>
        <r>
          <rPr>
            <sz val="9"/>
            <color indexed="81"/>
            <rFont val="Tahoma"/>
            <family val="2"/>
          </rPr>
          <t xml:space="preserve">
15</t>
        </r>
      </text>
    </comment>
    <comment ref="E31" authorId="0" shapeId="0" xr:uid="{7DB9C1E0-E16D-454B-A085-B44B5F296F72}">
      <text>
        <r>
          <rPr>
            <b/>
            <sz val="9"/>
            <color indexed="81"/>
            <rFont val="Tahoma"/>
            <family val="2"/>
          </rPr>
          <t>Ivan:</t>
        </r>
        <r>
          <rPr>
            <sz val="9"/>
            <color indexed="81"/>
            <rFont val="Tahoma"/>
            <family val="2"/>
          </rPr>
          <t xml:space="preserve">
26</t>
        </r>
      </text>
    </comment>
    <comment ref="E34" authorId="0" shapeId="0" xr:uid="{B0487432-9ECF-4C14-99C6-C55A88E4EBEE}">
      <text>
        <r>
          <rPr>
            <b/>
            <sz val="9"/>
            <color indexed="81"/>
            <rFont val="Tahoma"/>
            <family val="2"/>
          </rPr>
          <t>Ivan:</t>
        </r>
        <r>
          <rPr>
            <sz val="9"/>
            <color indexed="81"/>
            <rFont val="Tahoma"/>
            <family val="2"/>
          </rPr>
          <t xml:space="preserve">
4</t>
        </r>
      </text>
    </comment>
    <comment ref="G43" authorId="0" shapeId="0" xr:uid="{CBE8D8E1-8265-40BE-882D-A57282C2C9B4}">
      <text>
        <r>
          <rPr>
            <sz val="9"/>
            <color indexed="81"/>
            <rFont val="Tahoma"/>
            <family val="2"/>
          </rPr>
          <t>0-16-5</t>
        </r>
      </text>
    </comment>
    <comment ref="G47" authorId="0" shapeId="0" xr:uid="{41439DF1-736B-4D5D-BFA6-F60A813C8E0D}">
      <text>
        <r>
          <rPr>
            <b/>
            <sz val="9"/>
            <color indexed="81"/>
            <rFont val="Tahoma"/>
            <charset val="1"/>
          </rPr>
          <t>Ivan:</t>
        </r>
        <r>
          <rPr>
            <sz val="9"/>
            <color indexed="81"/>
            <rFont val="Tahoma"/>
            <charset val="1"/>
          </rPr>
          <t xml:space="preserve">
11</t>
        </r>
      </text>
    </comment>
    <comment ref="E48" authorId="0" shapeId="0" xr:uid="{E579B565-5E35-4D6F-A515-CA3F25F82015}">
      <text>
        <r>
          <rPr>
            <b/>
            <sz val="9"/>
            <color indexed="81"/>
            <rFont val="Tahoma"/>
            <family val="2"/>
          </rPr>
          <t>Ivan:</t>
        </r>
        <r>
          <rPr>
            <sz val="9"/>
            <color indexed="81"/>
            <rFont val="Tahoma"/>
            <family val="2"/>
          </rPr>
          <t xml:space="preserve">
0</t>
        </r>
      </text>
    </comment>
    <comment ref="G48" authorId="0" shapeId="0" xr:uid="{22C9CDD9-463D-4E87-8394-ADB5FCCC3B7B}">
      <text>
        <r>
          <rPr>
            <b/>
            <sz val="9"/>
            <color indexed="81"/>
            <rFont val="Tahoma"/>
            <charset val="1"/>
          </rPr>
          <t>Ivan:</t>
        </r>
        <r>
          <rPr>
            <sz val="9"/>
            <color indexed="81"/>
            <rFont val="Tahoma"/>
            <charset val="1"/>
          </rPr>
          <t xml:space="preserve">
5</t>
        </r>
      </text>
    </comment>
    <comment ref="G52" authorId="0" shapeId="0" xr:uid="{A7567820-66C3-4284-8BD8-62EC1A43A69A}">
      <text>
        <r>
          <rPr>
            <b/>
            <sz val="9"/>
            <color indexed="81"/>
            <rFont val="Tahoma"/>
            <charset val="1"/>
          </rPr>
          <t>Ivan:</t>
        </r>
        <r>
          <rPr>
            <sz val="9"/>
            <color indexed="81"/>
            <rFont val="Tahoma"/>
            <charset val="1"/>
          </rPr>
          <t xml:space="preserve">
17</t>
        </r>
      </text>
    </comment>
    <comment ref="E54" authorId="0" shapeId="0" xr:uid="{1F9F0A2B-3AF8-4A4C-BD8D-6B3074747F10}">
      <text>
        <r>
          <rPr>
            <b/>
            <sz val="9"/>
            <color indexed="81"/>
            <rFont val="Tahoma"/>
            <family val="2"/>
          </rPr>
          <t>Ivan:</t>
        </r>
        <r>
          <rPr>
            <sz val="9"/>
            <color indexed="81"/>
            <rFont val="Tahoma"/>
            <family val="2"/>
          </rPr>
          <t xml:space="preserve">
0</t>
        </r>
      </text>
    </comment>
    <comment ref="I56" authorId="0" shapeId="0" xr:uid="{2A4DF725-49F6-4F48-BAC3-F5FC2F957DCA}">
      <text>
        <r>
          <rPr>
            <b/>
            <sz val="9"/>
            <color indexed="81"/>
            <rFont val="Tahoma"/>
            <family val="2"/>
          </rPr>
          <t>Ivan:</t>
        </r>
        <r>
          <rPr>
            <sz val="9"/>
            <color indexed="81"/>
            <rFont val="Tahoma"/>
            <family val="2"/>
          </rPr>
          <t xml:space="preserve">
20</t>
        </r>
      </text>
    </comment>
    <comment ref="I68" authorId="0" shapeId="0" xr:uid="{6996A487-C66A-4B3E-A7CC-DEA11E134600}">
      <text>
        <r>
          <rPr>
            <b/>
            <sz val="9"/>
            <color indexed="81"/>
            <rFont val="Tahoma"/>
            <family val="2"/>
          </rPr>
          <t>Ivan:</t>
        </r>
        <r>
          <rPr>
            <sz val="9"/>
            <color indexed="81"/>
            <rFont val="Tahoma"/>
            <family val="2"/>
          </rPr>
          <t xml:space="preserve">
20</t>
        </r>
      </text>
    </comment>
    <comment ref="I71" authorId="0" shapeId="0" xr:uid="{987C17A5-896B-44ED-AED3-69581DB86D46}">
      <text>
        <r>
          <rPr>
            <b/>
            <sz val="9"/>
            <color indexed="81"/>
            <rFont val="Tahoma"/>
            <family val="2"/>
          </rPr>
          <t>Ivan:</t>
        </r>
        <r>
          <rPr>
            <sz val="9"/>
            <color indexed="81"/>
            <rFont val="Tahoma"/>
            <family val="2"/>
          </rPr>
          <t xml:space="preserve">
15</t>
        </r>
      </text>
    </comment>
    <comment ref="G74" authorId="0" shapeId="0" xr:uid="{1806D0F2-CCE2-48E5-93ED-5CF4954D840B}">
      <text>
        <r>
          <rPr>
            <b/>
            <sz val="9"/>
            <color indexed="81"/>
            <rFont val="Tahoma"/>
            <charset val="1"/>
          </rPr>
          <t>Ivan:</t>
        </r>
        <r>
          <rPr>
            <sz val="9"/>
            <color indexed="81"/>
            <rFont val="Tahoma"/>
            <charset val="1"/>
          </rPr>
          <t xml:space="preserve">
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Ivan</author>
  </authors>
  <commentList>
    <comment ref="E10" authorId="0" shapeId="0" xr:uid="{7653D23A-49E6-44D6-931C-89CF7A170B23}">
      <text>
        <r>
          <rPr>
            <b/>
            <sz val="9"/>
            <color indexed="81"/>
            <rFont val="Tahoma"/>
            <family val="2"/>
          </rPr>
          <t>Ivan:</t>
        </r>
        <r>
          <rPr>
            <sz val="9"/>
            <color indexed="81"/>
            <rFont val="Tahoma"/>
            <family val="2"/>
          </rPr>
          <t xml:space="preserve">
14</t>
        </r>
      </text>
    </comment>
    <comment ref="F12" authorId="0" shapeId="0" xr:uid="{4690AE04-A80B-4662-AF5B-66F2367B9B45}">
      <text>
        <r>
          <rPr>
            <b/>
            <sz val="9"/>
            <color indexed="81"/>
            <rFont val="Tahoma"/>
            <charset val="1"/>
          </rPr>
          <t>Ivan:</t>
        </r>
        <r>
          <rPr>
            <sz val="9"/>
            <color indexed="81"/>
            <rFont val="Tahoma"/>
            <charset val="1"/>
          </rPr>
          <t xml:space="preserve">
8</t>
        </r>
      </text>
    </comment>
    <comment ref="E17" authorId="0" shapeId="0" xr:uid="{70C4CB8B-2337-45F1-A4CF-06C2F81137DB}">
      <text>
        <r>
          <rPr>
            <b/>
            <sz val="9"/>
            <color indexed="81"/>
            <rFont val="Tahoma"/>
            <family val="2"/>
          </rPr>
          <t>Ivan:</t>
        </r>
        <r>
          <rPr>
            <sz val="9"/>
            <color indexed="81"/>
            <rFont val="Tahoma"/>
            <family val="2"/>
          </rPr>
          <t xml:space="preserve">
13</t>
        </r>
      </text>
    </comment>
    <comment ref="E30" authorId="0" shapeId="0" xr:uid="{4D697D31-5FB4-41C0-9E5F-191E7F537FF5}">
      <text>
        <r>
          <rPr>
            <b/>
            <sz val="9"/>
            <color indexed="81"/>
            <rFont val="Tahoma"/>
            <family val="2"/>
          </rPr>
          <t>Ivan:</t>
        </r>
        <r>
          <rPr>
            <sz val="9"/>
            <color indexed="81"/>
            <rFont val="Tahoma"/>
            <family val="2"/>
          </rPr>
          <t xml:space="preserve">
19</t>
        </r>
      </text>
    </comment>
  </commentList>
</comments>
</file>

<file path=xl/sharedStrings.xml><?xml version="1.0" encoding="utf-8"?>
<sst xmlns="http://schemas.openxmlformats.org/spreadsheetml/2006/main" count="337" uniqueCount="217">
  <si>
    <t>Red. br.</t>
  </si>
  <si>
    <t>Prezime i ime</t>
  </si>
  <si>
    <t>51 / 17</t>
  </si>
  <si>
    <t>52 / 17</t>
  </si>
  <si>
    <t>Vid</t>
  </si>
  <si>
    <t>Broj indeksa</t>
  </si>
  <si>
    <t>Popović Nikola</t>
  </si>
  <si>
    <t>S</t>
  </si>
  <si>
    <t>76 / 14</t>
  </si>
  <si>
    <t>Radović Vuk</t>
  </si>
  <si>
    <t>43 / 14</t>
  </si>
  <si>
    <t>23 / 15</t>
  </si>
  <si>
    <t>Bošković Aleksandar</t>
  </si>
  <si>
    <t>Kasumović Aida</t>
  </si>
  <si>
    <t>Prvi kolokvijum
(0-40 bodova)</t>
  </si>
  <si>
    <t>Aktivnost
(0-20 bodova)</t>
  </si>
  <si>
    <t>107 / 17</t>
  </si>
  <si>
    <t>102 / 16</t>
  </si>
  <si>
    <t>105 / 16</t>
  </si>
  <si>
    <t>1 / 15</t>
  </si>
  <si>
    <t>3 / 15</t>
  </si>
  <si>
    <t>12 / 15</t>
  </si>
  <si>
    <t>14 / 15</t>
  </si>
  <si>
    <t>18 / 15</t>
  </si>
  <si>
    <t>20 / 15</t>
  </si>
  <si>
    <t>21 / 15</t>
  </si>
  <si>
    <t>25 / 15</t>
  </si>
  <si>
    <t>29 / 15</t>
  </si>
  <si>
    <t>30 / 15</t>
  </si>
  <si>
    <t>31 / 15</t>
  </si>
  <si>
    <t>34 / 15</t>
  </si>
  <si>
    <t>35 / 15</t>
  </si>
  <si>
    <t>36 / 15</t>
  </si>
  <si>
    <t>37 / 15</t>
  </si>
  <si>
    <t>Šofranac Ivana</t>
  </si>
  <si>
    <t>40 / 15</t>
  </si>
  <si>
    <t>44 / 15</t>
  </si>
  <si>
    <t>45 / 15</t>
  </si>
  <si>
    <t>Hot Edina</t>
  </si>
  <si>
    <t>50 / 15</t>
  </si>
  <si>
    <t>52 / 15</t>
  </si>
  <si>
    <t>53 / 15</t>
  </si>
  <si>
    <t>62 / 15</t>
  </si>
  <si>
    <t>63 / 15</t>
  </si>
  <si>
    <t>64 / 15</t>
  </si>
  <si>
    <t>65 / 15</t>
  </si>
  <si>
    <t>69 / 15</t>
  </si>
  <si>
    <t>76 / 15</t>
  </si>
  <si>
    <t>81 / 15</t>
  </si>
  <si>
    <t>82 / 15</t>
  </si>
  <si>
    <t>84 / 15</t>
  </si>
  <si>
    <t>87 / 15</t>
  </si>
  <si>
    <t>Maraš Mirko</t>
  </si>
  <si>
    <t>95 / 15</t>
  </si>
  <si>
    <t>Lukovac Ivona</t>
  </si>
  <si>
    <t>98 / 15</t>
  </si>
  <si>
    <t>100 / 15</t>
  </si>
  <si>
    <t>2 / 14</t>
  </si>
  <si>
    <t>91 / 14</t>
  </si>
  <si>
    <t>118 / 14</t>
  </si>
  <si>
    <t>140 / 14</t>
  </si>
  <si>
    <t>Došljak Bojan</t>
  </si>
  <si>
    <t>179 / 14</t>
  </si>
  <si>
    <t>193 / 14</t>
  </si>
  <si>
    <t>6 / 13</t>
  </si>
  <si>
    <t>33 / 13</t>
  </si>
  <si>
    <t>34 / 13</t>
  </si>
  <si>
    <t>50 / 13</t>
  </si>
  <si>
    <t>63 / 13</t>
  </si>
  <si>
    <t>77 / 13</t>
  </si>
  <si>
    <t>80 / 13</t>
  </si>
  <si>
    <t>104 / 13</t>
  </si>
  <si>
    <t>111 / 13</t>
  </si>
  <si>
    <t>144 / 13</t>
  </si>
  <si>
    <t>145 / 13</t>
  </si>
  <si>
    <t>152 / 13</t>
  </si>
  <si>
    <t>154 / 13</t>
  </si>
  <si>
    <t>157 / 13</t>
  </si>
  <si>
    <t>182 / 13</t>
  </si>
  <si>
    <t>187 / 13</t>
  </si>
  <si>
    <t>199 / 13</t>
  </si>
  <si>
    <t>211 / 13</t>
  </si>
  <si>
    <t>229 / 13</t>
  </si>
  <si>
    <t>249 / 13</t>
  </si>
  <si>
    <t>79 / 12</t>
  </si>
  <si>
    <t>211 / 12</t>
  </si>
  <si>
    <t>Glušica Valentina</t>
  </si>
  <si>
    <t>110 / 11</t>
  </si>
  <si>
    <t>131 / 11</t>
  </si>
  <si>
    <t>115 / 08</t>
  </si>
  <si>
    <t>309 / 08</t>
  </si>
  <si>
    <t>4 / 15</t>
  </si>
  <si>
    <t>5 / 15</t>
  </si>
  <si>
    <t>6 / 15</t>
  </si>
  <si>
    <t>8 / 15</t>
  </si>
  <si>
    <t>13 / 15</t>
  </si>
  <si>
    <t>17 / 15</t>
  </si>
  <si>
    <t>19 / 15</t>
  </si>
  <si>
    <t>24 / 15</t>
  </si>
  <si>
    <t>Vreva Demir</t>
  </si>
  <si>
    <t>28 / 15</t>
  </si>
  <si>
    <t>41 / 15</t>
  </si>
  <si>
    <t>42 / 15</t>
  </si>
  <si>
    <t>20 / 14</t>
  </si>
  <si>
    <t>24 / 14</t>
  </si>
  <si>
    <t>35 / 14</t>
  </si>
  <si>
    <t>57 / 14</t>
  </si>
  <si>
    <t>84 / 14</t>
  </si>
  <si>
    <t>22 / 12</t>
  </si>
  <si>
    <t>58 / 09</t>
  </si>
  <si>
    <t>Milaković Aleksandra</t>
  </si>
  <si>
    <t>Šljukić Danilo</t>
  </si>
  <si>
    <t>Boljević Ilija</t>
  </si>
  <si>
    <t>Bulatović Tamara</t>
  </si>
  <si>
    <t>Ðurović Uroš</t>
  </si>
  <si>
    <t>Vlahović Luka</t>
  </si>
  <si>
    <t>Bijelić Aleksandar</t>
  </si>
  <si>
    <t>Agović Melisa</t>
  </si>
  <si>
    <t>Raonić Svetozar</t>
  </si>
  <si>
    <t>Stamatović Radisav</t>
  </si>
  <si>
    <t>Nikolić Nataša</t>
  </si>
  <si>
    <t>Mašanović Ivan</t>
  </si>
  <si>
    <t>Katanić Nemanja</t>
  </si>
  <si>
    <t>Radić Nikolina</t>
  </si>
  <si>
    <t>Vlahović Vukica</t>
  </si>
  <si>
    <t>Vujović Irena</t>
  </si>
  <si>
    <t>Vujisić Milena</t>
  </si>
  <si>
    <t>Kopitović Vido</t>
  </si>
  <si>
    <t>Bulatović Marina</t>
  </si>
  <si>
    <t>Popović Lazar</t>
  </si>
  <si>
    <t>Jovanović Vasilije</t>
  </si>
  <si>
    <t>Jelušić Vojin</t>
  </si>
  <si>
    <t>Mihailović Filip</t>
  </si>
  <si>
    <t>Mašanović Boris</t>
  </si>
  <si>
    <t>Radenović Ilija</t>
  </si>
  <si>
    <t>Gojković Nikola</t>
  </si>
  <si>
    <t>Mijušković Mirko</t>
  </si>
  <si>
    <t>Bulatović Nina</t>
  </si>
  <si>
    <t>Stojanović Teodora</t>
  </si>
  <si>
    <t>Selmanović Eman</t>
  </si>
  <si>
    <t>Kraljević Snežana</t>
  </si>
  <si>
    <t>Milutinović Filip</t>
  </si>
  <si>
    <t>Boljević Nikola</t>
  </si>
  <si>
    <t>Škepović Alisa</t>
  </si>
  <si>
    <t>Despotović Nataša</t>
  </si>
  <si>
    <t>Mijatović Aleksandra</t>
  </si>
  <si>
    <t>Milić Marko</t>
  </si>
  <si>
    <t>Bojović Miloš</t>
  </si>
  <si>
    <t>Rnković Milan</t>
  </si>
  <si>
    <t>Živanović Marina</t>
  </si>
  <si>
    <t>Jovanović Katarina</t>
  </si>
  <si>
    <t>Rondović Nikola</t>
  </si>
  <si>
    <t>Knežević Miloš</t>
  </si>
  <si>
    <t>Obradović Jelena</t>
  </si>
  <si>
    <t>Boljević Andrija</t>
  </si>
  <si>
    <t>Milatović Andrejana</t>
  </si>
  <si>
    <t>Veljić Milan</t>
  </si>
  <si>
    <t>Tomović Nemanja</t>
  </si>
  <si>
    <t>Mekić Alma</t>
  </si>
  <si>
    <t>Babajić Ermin</t>
  </si>
  <si>
    <t>Babajić Erna</t>
  </si>
  <si>
    <t>Redžepagić Irma</t>
  </si>
  <si>
    <t>Kasumović Ajka</t>
  </si>
  <si>
    <t>Hadrović Alida</t>
  </si>
  <si>
    <t>Bektašević Albina</t>
  </si>
  <si>
    <t>Ećo Safet</t>
  </si>
  <si>
    <t>Mušović Anela</t>
  </si>
  <si>
    <t>Bašić Tanja</t>
  </si>
  <si>
    <t>Smailović Nermina</t>
  </si>
  <si>
    <t>Jašarović Eris</t>
  </si>
  <si>
    <t>Milošević Nikola</t>
  </si>
  <si>
    <t>Jeremić Arso</t>
  </si>
  <si>
    <t>Hadžibegović Ajla</t>
  </si>
  <si>
    <t>Šestović Bojana</t>
  </si>
  <si>
    <t>Babić Lidija</t>
  </si>
  <si>
    <t>Hodžić Elida</t>
  </si>
  <si>
    <t>Veljović Ljubica</t>
  </si>
  <si>
    <t>Peličić Dejana</t>
  </si>
  <si>
    <t>Nikčević Marija</t>
  </si>
  <si>
    <t>Bojičić Jovana</t>
  </si>
  <si>
    <t>Raičković Vaso</t>
  </si>
  <si>
    <t>Lukačević Balša</t>
  </si>
  <si>
    <t>Vujačić Stojanka</t>
  </si>
  <si>
    <t>Nikčević Tonka</t>
  </si>
  <si>
    <t>Šljivančanin Željko</t>
  </si>
  <si>
    <t>Vreteničić Marija</t>
  </si>
  <si>
    <t>Lukačević Filip</t>
  </si>
  <si>
    <t>Aničić Vanja</t>
  </si>
  <si>
    <t>Raičević Miodrag</t>
  </si>
  <si>
    <t>Babačić Dajana</t>
  </si>
  <si>
    <t>Raičević Nikola</t>
  </si>
  <si>
    <t>Radončić Edis</t>
  </si>
  <si>
    <t>Čović Vuksan</t>
  </si>
  <si>
    <t>Čurović Marija</t>
  </si>
  <si>
    <t>Čindrak Azra</t>
  </si>
  <si>
    <t>Rakočević Anđela</t>
  </si>
  <si>
    <t>Šarić Anđela</t>
  </si>
  <si>
    <t>Kaluđerović Nikoleta</t>
  </si>
  <si>
    <t>Varagić Anđela</t>
  </si>
  <si>
    <t>Paljušević Anđela</t>
  </si>
  <si>
    <t>57 / 15</t>
  </si>
  <si>
    <t>309 / 05</t>
  </si>
  <si>
    <t>Stjepčević Ana</t>
  </si>
  <si>
    <t>Popravni prvi kolokvijum
(0-40 bodova)</t>
  </si>
  <si>
    <t>Ćorović Elida</t>
  </si>
  <si>
    <t>Završni ispit
(0-40 bodova)</t>
  </si>
  <si>
    <t>Mulić Ajla</t>
  </si>
  <si>
    <t>Završni ispit</t>
  </si>
  <si>
    <t>Ukupno</t>
  </si>
  <si>
    <t>Ocjena</t>
  </si>
  <si>
    <t>Ukupno bez aktivnosti
(min. 40)</t>
  </si>
  <si>
    <t>Zbirno bez aktivnosti</t>
  </si>
  <si>
    <t>P</t>
  </si>
  <si>
    <t>V</t>
  </si>
  <si>
    <t>E</t>
  </si>
  <si>
    <t>UKUPNO</t>
  </si>
  <si>
    <t>Popravni završni ispit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</si>
</sst>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2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4D119-993F-4E3F-9726-22F31816C098}">
  <dimension ref="A1:L74"/>
  <sheetViews>
    <sheetView tabSelected="1" workbookViewId="0">
      <selection activeCell="L1" sqref="L1"/>
    </sheetView>
  </sheetViews>
  <sheetFormatPr defaultRowHeight="15" x14ac:dyDescent="0.25"/>
  <cols>
    <col min="1" max="1" width="7.85546875" style="2" bestFit="1" customWidth="1"/>
    <col min="2" max="2" width="7.7109375" style="1" bestFit="1" customWidth="1"/>
    <col min="3" max="3" width="22.140625" bestFit="1" customWidth="1"/>
    <col min="4" max="4" width="4" style="2" customWidth="1"/>
    <col min="5" max="5" width="14.85546875" style="2" bestFit="1" customWidth="1"/>
    <col min="6" max="6" width="13.28515625" style="2" bestFit="1" customWidth="1"/>
    <col min="7" max="7" width="11.5703125" style="4" bestFit="1" customWidth="1"/>
    <col min="8" max="8" width="11.5703125" style="4" customWidth="1"/>
    <col min="9" max="9" width="13.28515625" style="2" bestFit="1" customWidth="1"/>
    <col min="10" max="10" width="13.28515625" style="2" customWidth="1"/>
    <col min="11" max="11" width="8" style="2" bestFit="1" customWidth="1"/>
    <col min="12" max="12" width="7.140625" bestFit="1" customWidth="1"/>
  </cols>
  <sheetData>
    <row r="1" spans="1:12" ht="45" x14ac:dyDescent="0.25">
      <c r="A1" s="9" t="s">
        <v>0</v>
      </c>
      <c r="B1" s="10" t="s">
        <v>5</v>
      </c>
      <c r="C1" s="9" t="s">
        <v>1</v>
      </c>
      <c r="D1" s="9" t="s">
        <v>4</v>
      </c>
      <c r="E1" s="11" t="s">
        <v>14</v>
      </c>
      <c r="F1" s="11" t="s">
        <v>203</v>
      </c>
      <c r="G1" s="11" t="s">
        <v>207</v>
      </c>
      <c r="H1" s="11" t="s">
        <v>216</v>
      </c>
      <c r="I1" s="11" t="s">
        <v>15</v>
      </c>
      <c r="J1" s="11" t="s">
        <v>210</v>
      </c>
      <c r="K1" s="11" t="s">
        <v>208</v>
      </c>
      <c r="L1" s="11" t="s">
        <v>209</v>
      </c>
    </row>
    <row r="2" spans="1:12" x14ac:dyDescent="0.25">
      <c r="A2" s="12">
        <v>1</v>
      </c>
      <c r="B2" s="13" t="s">
        <v>16</v>
      </c>
      <c r="C2" s="14" t="s">
        <v>110</v>
      </c>
      <c r="D2" s="12" t="s">
        <v>7</v>
      </c>
      <c r="E2" s="12"/>
      <c r="F2" s="12">
        <v>25</v>
      </c>
      <c r="G2" s="15"/>
      <c r="H2" s="15"/>
      <c r="I2" s="12">
        <v>5</v>
      </c>
      <c r="J2" s="12">
        <f>SUM(E2:H2)</f>
        <v>25</v>
      </c>
      <c r="K2" s="12">
        <f>SUM(E2:I2)</f>
        <v>30</v>
      </c>
      <c r="L2" s="12" t="str">
        <f>IF(K2&gt;=90, "A", IF(K2&gt;=80, "B", IF(K2&gt;=70, "C", IF(K2&gt;=60, "D", IF(K2&gt;=50, "E", "F")))))</f>
        <v>F</v>
      </c>
    </row>
    <row r="3" spans="1:12" x14ac:dyDescent="0.25">
      <c r="A3" s="5">
        <v>2</v>
      </c>
      <c r="B3" s="6" t="s">
        <v>17</v>
      </c>
      <c r="C3" s="7" t="s">
        <v>177</v>
      </c>
      <c r="D3" s="5" t="s">
        <v>7</v>
      </c>
      <c r="E3" s="5">
        <v>36</v>
      </c>
      <c r="F3" s="5"/>
      <c r="G3" s="8">
        <v>36</v>
      </c>
      <c r="H3" s="8"/>
      <c r="I3" s="5">
        <v>20</v>
      </c>
      <c r="J3" s="12">
        <f>SUM(E3:H3)</f>
        <v>72</v>
      </c>
      <c r="K3" s="5">
        <f>SUM(E3:I3)</f>
        <v>92</v>
      </c>
      <c r="L3" s="5" t="str">
        <f>IF(K3&gt;=90, "A", IF(K3&gt;=80, "B", IF(K3&gt;=70, "C", IF(K3&gt;=60, "D", IF(K3&gt;=50, "E", "F")))))</f>
        <v>A</v>
      </c>
    </row>
    <row r="4" spans="1:12" x14ac:dyDescent="0.25">
      <c r="A4" s="5">
        <v>3</v>
      </c>
      <c r="B4" s="6" t="s">
        <v>18</v>
      </c>
      <c r="C4" s="7" t="s">
        <v>178</v>
      </c>
      <c r="D4" s="5" t="s">
        <v>7</v>
      </c>
      <c r="E4" s="5"/>
      <c r="F4" s="5">
        <v>23</v>
      </c>
      <c r="G4" s="8">
        <v>32</v>
      </c>
      <c r="H4" s="8"/>
      <c r="I4" s="5">
        <v>15</v>
      </c>
      <c r="J4" s="12">
        <f>SUM(E4:H4)</f>
        <v>55</v>
      </c>
      <c r="K4" s="5">
        <f>SUM(E4:I4)</f>
        <v>70</v>
      </c>
      <c r="L4" s="12" t="str">
        <f>IF(K4&gt;=90, "A", IF(K4&gt;=80, "B", IF(K4&gt;=70, "C", IF(K4&gt;=60, "D", IF(K4&gt;=50, "E", "F")))))</f>
        <v>C</v>
      </c>
    </row>
    <row r="5" spans="1:12" x14ac:dyDescent="0.25">
      <c r="A5" s="5">
        <v>4</v>
      </c>
      <c r="B5" s="6" t="s">
        <v>19</v>
      </c>
      <c r="C5" s="7" t="s">
        <v>111</v>
      </c>
      <c r="D5" s="5" t="s">
        <v>7</v>
      </c>
      <c r="E5" s="5">
        <v>39</v>
      </c>
      <c r="F5" s="5"/>
      <c r="G5" s="8">
        <v>40</v>
      </c>
      <c r="H5" s="8"/>
      <c r="I5" s="5">
        <v>20</v>
      </c>
      <c r="J5" s="12">
        <f>SUM(E5:H5)</f>
        <v>79</v>
      </c>
      <c r="K5" s="5">
        <f>SUM(E5:I5)</f>
        <v>99</v>
      </c>
      <c r="L5" s="5" t="str">
        <f>IF(K5&gt;=90, "A", IF(K5&gt;=80, "B", IF(K5&gt;=70, "C", IF(K5&gt;=60, "D", IF(K5&gt;=50, "E", "F")))))</f>
        <v>A</v>
      </c>
    </row>
    <row r="6" spans="1:12" x14ac:dyDescent="0.25">
      <c r="A6" s="5">
        <v>5</v>
      </c>
      <c r="B6" s="6" t="s">
        <v>20</v>
      </c>
      <c r="C6" s="7" t="s">
        <v>112</v>
      </c>
      <c r="D6" s="5" t="s">
        <v>7</v>
      </c>
      <c r="E6" s="5">
        <v>33</v>
      </c>
      <c r="F6" s="5"/>
      <c r="G6" s="8">
        <v>38</v>
      </c>
      <c r="H6" s="8"/>
      <c r="I6" s="5">
        <v>20</v>
      </c>
      <c r="J6" s="12">
        <f>SUM(E6:H6)</f>
        <v>71</v>
      </c>
      <c r="K6" s="8">
        <f>SUM(E6:I6)</f>
        <v>91</v>
      </c>
      <c r="L6" s="12" t="str">
        <f>IF(K6&gt;=90, "A", IF(K6&gt;=80, "B", IF(K6&gt;=70, "C", IF(K6&gt;=60, "D", IF(K6&gt;=50, "E", "F")))))</f>
        <v>A</v>
      </c>
    </row>
    <row r="7" spans="1:12" x14ac:dyDescent="0.25">
      <c r="A7" s="5">
        <v>6</v>
      </c>
      <c r="B7" s="6" t="s">
        <v>21</v>
      </c>
      <c r="C7" s="7" t="s">
        <v>113</v>
      </c>
      <c r="D7" s="5" t="s">
        <v>7</v>
      </c>
      <c r="E7" s="5">
        <v>32</v>
      </c>
      <c r="F7" s="5"/>
      <c r="G7" s="8">
        <v>33</v>
      </c>
      <c r="H7" s="8"/>
      <c r="I7" s="5">
        <v>5</v>
      </c>
      <c r="J7" s="12">
        <f>SUM(E7:H7)</f>
        <v>65</v>
      </c>
      <c r="K7" s="8">
        <f>SUM(E7:I7)</f>
        <v>70</v>
      </c>
      <c r="L7" s="5" t="str">
        <f>IF(K7&gt;=90, "A", IF(K7&gt;=80, "B", IF(K7&gt;=70, "C", IF(K7&gt;=60, "D", IF(K7&gt;=50, "E", "F")))))</f>
        <v>C</v>
      </c>
    </row>
    <row r="8" spans="1:12" x14ac:dyDescent="0.25">
      <c r="A8" s="5">
        <v>7</v>
      </c>
      <c r="B8" s="6" t="s">
        <v>22</v>
      </c>
      <c r="C8" s="7" t="s">
        <v>114</v>
      </c>
      <c r="D8" s="5" t="s">
        <v>7</v>
      </c>
      <c r="E8" s="5">
        <v>38</v>
      </c>
      <c r="F8" s="5"/>
      <c r="G8" s="8">
        <v>40</v>
      </c>
      <c r="H8" s="8"/>
      <c r="I8" s="5">
        <v>20</v>
      </c>
      <c r="J8" s="12">
        <f>SUM(E8:H8)</f>
        <v>78</v>
      </c>
      <c r="K8" s="5">
        <f>SUM(E8:I8)</f>
        <v>98</v>
      </c>
      <c r="L8" s="12" t="str">
        <f>IF(K8&gt;=90, "A", IF(K8&gt;=80, "B", IF(K8&gt;=70, "C", IF(K8&gt;=60, "D", IF(K8&gt;=50, "E", "F")))))</f>
        <v>A</v>
      </c>
    </row>
    <row r="9" spans="1:12" x14ac:dyDescent="0.25">
      <c r="A9" s="5">
        <v>8</v>
      </c>
      <c r="B9" s="6" t="s">
        <v>23</v>
      </c>
      <c r="C9" s="7" t="s">
        <v>115</v>
      </c>
      <c r="D9" s="5" t="s">
        <v>7</v>
      </c>
      <c r="E9" s="5">
        <v>35</v>
      </c>
      <c r="F9" s="5"/>
      <c r="G9" s="8">
        <v>36</v>
      </c>
      <c r="H9" s="8"/>
      <c r="I9" s="5">
        <v>20</v>
      </c>
      <c r="J9" s="12">
        <f>SUM(E9:H9)</f>
        <v>71</v>
      </c>
      <c r="K9" s="8">
        <f>SUM(E9:I9)</f>
        <v>91</v>
      </c>
      <c r="L9" s="5" t="str">
        <f>IF(K9&gt;=90, "A", IF(K9&gt;=80, "B", IF(K9&gt;=70, "C", IF(K9&gt;=60, "D", IF(K9&gt;=50, "E", "F")))))</f>
        <v>A</v>
      </c>
    </row>
    <row r="10" spans="1:12" x14ac:dyDescent="0.25">
      <c r="A10" s="5">
        <v>9</v>
      </c>
      <c r="B10" s="6" t="s">
        <v>24</v>
      </c>
      <c r="C10" s="7" t="s">
        <v>116</v>
      </c>
      <c r="D10" s="5" t="s">
        <v>7</v>
      </c>
      <c r="E10" s="5"/>
      <c r="F10" s="5">
        <v>35</v>
      </c>
      <c r="G10" s="8">
        <v>40</v>
      </c>
      <c r="H10" s="8"/>
      <c r="I10" s="5">
        <v>20</v>
      </c>
      <c r="J10" s="12">
        <f>SUM(E10:H10)</f>
        <v>75</v>
      </c>
      <c r="K10" s="5">
        <f>SUM(E10:I10)</f>
        <v>95</v>
      </c>
      <c r="L10" s="12" t="str">
        <f>IF(K10&gt;=90, "A", IF(K10&gt;=80, "B", IF(K10&gt;=70, "C", IF(K10&gt;=60, "D", IF(K10&gt;=50, "E", "F")))))</f>
        <v>A</v>
      </c>
    </row>
    <row r="11" spans="1:12" x14ac:dyDescent="0.25">
      <c r="A11" s="5">
        <v>10</v>
      </c>
      <c r="B11" s="6" t="s">
        <v>25</v>
      </c>
      <c r="C11" s="7" t="s">
        <v>117</v>
      </c>
      <c r="D11" s="5" t="s">
        <v>7</v>
      </c>
      <c r="E11" s="5">
        <v>33</v>
      </c>
      <c r="F11" s="5"/>
      <c r="G11" s="8">
        <v>27</v>
      </c>
      <c r="H11" s="8"/>
      <c r="I11" s="5">
        <v>20</v>
      </c>
      <c r="J11" s="12">
        <f>SUM(E11:H11)</f>
        <v>60</v>
      </c>
      <c r="K11" s="5">
        <f>SUM(E11:I11)</f>
        <v>80</v>
      </c>
      <c r="L11" s="5" t="str">
        <f>IF(K11&gt;=90, "A", IF(K11&gt;=80, "B", IF(K11&gt;=70, "C", IF(K11&gt;=60, "D", IF(K11&gt;=50, "E", "F")))))</f>
        <v>B</v>
      </c>
    </row>
    <row r="12" spans="1:12" x14ac:dyDescent="0.25">
      <c r="A12" s="5">
        <v>11</v>
      </c>
      <c r="B12" s="6" t="s">
        <v>11</v>
      </c>
      <c r="C12" s="7" t="s">
        <v>179</v>
      </c>
      <c r="D12" s="5" t="s">
        <v>7</v>
      </c>
      <c r="E12" s="5"/>
      <c r="F12" s="5">
        <v>30</v>
      </c>
      <c r="G12" s="8">
        <v>40</v>
      </c>
      <c r="H12" s="8"/>
      <c r="I12" s="5">
        <v>20</v>
      </c>
      <c r="J12" s="12">
        <f>SUM(E12:H12)</f>
        <v>70</v>
      </c>
      <c r="K12" s="8">
        <f>SUM(E12:I12)</f>
        <v>90</v>
      </c>
      <c r="L12" s="12" t="str">
        <f>IF(K12&gt;=90, "A", IF(K12&gt;=80, "B", IF(K12&gt;=70, "C", IF(K12&gt;=60, "D", IF(K12&gt;=50, "E", "F")))))</f>
        <v>A</v>
      </c>
    </row>
    <row r="13" spans="1:12" x14ac:dyDescent="0.25">
      <c r="A13" s="5">
        <v>12</v>
      </c>
      <c r="B13" s="6" t="s">
        <v>26</v>
      </c>
      <c r="C13" s="7" t="s">
        <v>118</v>
      </c>
      <c r="D13" s="5" t="s">
        <v>7</v>
      </c>
      <c r="E13" s="5"/>
      <c r="F13" s="5">
        <v>30</v>
      </c>
      <c r="G13" s="8">
        <v>25</v>
      </c>
      <c r="H13" s="8"/>
      <c r="I13" s="5">
        <v>15</v>
      </c>
      <c r="J13" s="12">
        <f>SUM(E13:H13)</f>
        <v>55</v>
      </c>
      <c r="K13" s="5">
        <f>SUM(E13:I13)</f>
        <v>70</v>
      </c>
      <c r="L13" s="5" t="str">
        <f>IF(K13&gt;=90, "A", IF(K13&gt;=80, "B", IF(K13&gt;=70, "C", IF(K13&gt;=60, "D", IF(K13&gt;=50, "E", "F")))))</f>
        <v>C</v>
      </c>
    </row>
    <row r="14" spans="1:12" x14ac:dyDescent="0.25">
      <c r="A14" s="5">
        <v>13</v>
      </c>
      <c r="B14" s="6" t="s">
        <v>27</v>
      </c>
      <c r="C14" s="7" t="s">
        <v>119</v>
      </c>
      <c r="D14" s="5" t="s">
        <v>7</v>
      </c>
      <c r="E14" s="5"/>
      <c r="F14" s="5">
        <v>28</v>
      </c>
      <c r="G14" s="8">
        <v>27</v>
      </c>
      <c r="H14" s="8"/>
      <c r="I14" s="5">
        <v>20</v>
      </c>
      <c r="J14" s="12">
        <f>SUM(E14:H14)</f>
        <v>55</v>
      </c>
      <c r="K14" s="5">
        <f>SUM(E14:I14)</f>
        <v>75</v>
      </c>
      <c r="L14" s="12" t="str">
        <f>IF(K14&gt;=90, "A", IF(K14&gt;=80, "B", IF(K14&gt;=70, "C", IF(K14&gt;=60, "D", IF(K14&gt;=50, "E", "F")))))</f>
        <v>C</v>
      </c>
    </row>
    <row r="15" spans="1:12" x14ac:dyDescent="0.25">
      <c r="A15" s="5">
        <v>14</v>
      </c>
      <c r="B15" s="6" t="s">
        <v>28</v>
      </c>
      <c r="C15" s="7" t="s">
        <v>120</v>
      </c>
      <c r="D15" s="5" t="s">
        <v>7</v>
      </c>
      <c r="E15" s="5">
        <v>33</v>
      </c>
      <c r="F15" s="5"/>
      <c r="G15" s="8">
        <v>11</v>
      </c>
      <c r="H15" s="8"/>
      <c r="I15" s="5">
        <v>20</v>
      </c>
      <c r="J15" s="12">
        <f>SUM(E15:H15)</f>
        <v>44</v>
      </c>
      <c r="K15" s="5">
        <f>SUM(E15:I15)</f>
        <v>64</v>
      </c>
      <c r="L15" s="5" t="str">
        <f>IF(K15&gt;=90, "A", IF(K15&gt;=80, "B", IF(K15&gt;=70, "C", IF(K15&gt;=60, "D", IF(K15&gt;=50, "E", "F")))))</f>
        <v>D</v>
      </c>
    </row>
    <row r="16" spans="1:12" x14ac:dyDescent="0.25">
      <c r="A16" s="5">
        <v>15</v>
      </c>
      <c r="B16" s="6" t="s">
        <v>29</v>
      </c>
      <c r="C16" s="7" t="s">
        <v>121</v>
      </c>
      <c r="D16" s="5" t="s">
        <v>7</v>
      </c>
      <c r="E16" s="5"/>
      <c r="F16" s="5">
        <v>31</v>
      </c>
      <c r="G16" s="8"/>
      <c r="H16" s="8">
        <v>15</v>
      </c>
      <c r="I16" s="5">
        <v>15</v>
      </c>
      <c r="J16" s="12">
        <f>SUM(E16:H16)</f>
        <v>46</v>
      </c>
      <c r="K16" s="5">
        <f>SUM(E16:I16)</f>
        <v>61</v>
      </c>
      <c r="L16" s="12" t="str">
        <f>IF(K16&gt;=90, "A", IF(K16&gt;=80, "B", IF(K16&gt;=70, "C", IF(K16&gt;=60, "D", IF(K16&gt;=50, "E", "F")))))</f>
        <v>D</v>
      </c>
    </row>
    <row r="17" spans="1:12" x14ac:dyDescent="0.25">
      <c r="A17" s="5">
        <v>16</v>
      </c>
      <c r="B17" s="6" t="s">
        <v>30</v>
      </c>
      <c r="C17" s="7" t="s">
        <v>122</v>
      </c>
      <c r="D17" s="5" t="s">
        <v>7</v>
      </c>
      <c r="E17" s="5">
        <v>30</v>
      </c>
      <c r="F17" s="5"/>
      <c r="G17" s="8">
        <v>31</v>
      </c>
      <c r="H17" s="8"/>
      <c r="I17" s="5">
        <v>20</v>
      </c>
      <c r="J17" s="12">
        <f>SUM(E17:H17)</f>
        <v>61</v>
      </c>
      <c r="K17" s="8">
        <f>SUM(E17:I17)</f>
        <v>81</v>
      </c>
      <c r="L17" s="5" t="str">
        <f>IF(K17&gt;=90, "A", IF(K17&gt;=80, "B", IF(K17&gt;=70, "C", IF(K17&gt;=60, "D", IF(K17&gt;=50, "E", "F")))))</f>
        <v>B</v>
      </c>
    </row>
    <row r="18" spans="1:12" x14ac:dyDescent="0.25">
      <c r="A18" s="5">
        <v>17</v>
      </c>
      <c r="B18" s="6" t="s">
        <v>31</v>
      </c>
      <c r="C18" s="7" t="s">
        <v>180</v>
      </c>
      <c r="D18" s="5" t="s">
        <v>7</v>
      </c>
      <c r="E18" s="5">
        <v>26</v>
      </c>
      <c r="F18" s="5"/>
      <c r="G18" s="8">
        <v>14</v>
      </c>
      <c r="H18" s="8"/>
      <c r="I18" s="5">
        <v>20</v>
      </c>
      <c r="J18" s="12">
        <f>SUM(E18:H18)</f>
        <v>40</v>
      </c>
      <c r="K18" s="5">
        <f>SUM(E18:I18)</f>
        <v>60</v>
      </c>
      <c r="L18" s="12" t="str">
        <f>IF(K18&gt;=90, "A", IF(K18&gt;=80, "B", IF(K18&gt;=70, "C", IF(K18&gt;=60, "D", IF(K18&gt;=50, "E", "F")))))</f>
        <v>D</v>
      </c>
    </row>
    <row r="19" spans="1:12" x14ac:dyDescent="0.25">
      <c r="A19" s="5">
        <v>18</v>
      </c>
      <c r="B19" s="6" t="s">
        <v>32</v>
      </c>
      <c r="C19" s="7" t="s">
        <v>123</v>
      </c>
      <c r="D19" s="5" t="s">
        <v>7</v>
      </c>
      <c r="E19" s="5">
        <v>36</v>
      </c>
      <c r="F19" s="5"/>
      <c r="G19" s="8">
        <v>35</v>
      </c>
      <c r="H19" s="8"/>
      <c r="I19" s="5">
        <v>20</v>
      </c>
      <c r="J19" s="12">
        <f>SUM(E19:H19)</f>
        <v>71</v>
      </c>
      <c r="K19" s="8">
        <f>SUM(E19:I19)</f>
        <v>91</v>
      </c>
      <c r="L19" s="5" t="str">
        <f>IF(K19&gt;=90, "A", IF(K19&gt;=80, "B", IF(K19&gt;=70, "C", IF(K19&gt;=60, "D", IF(K19&gt;=50, "E", "F")))))</f>
        <v>A</v>
      </c>
    </row>
    <row r="20" spans="1:12" x14ac:dyDescent="0.25">
      <c r="A20" s="5">
        <v>19</v>
      </c>
      <c r="B20" s="6" t="s">
        <v>33</v>
      </c>
      <c r="C20" s="7" t="s">
        <v>34</v>
      </c>
      <c r="D20" s="5" t="s">
        <v>7</v>
      </c>
      <c r="E20" s="5"/>
      <c r="F20" s="5">
        <v>23</v>
      </c>
      <c r="G20" s="8">
        <v>37</v>
      </c>
      <c r="H20" s="8"/>
      <c r="I20" s="5">
        <v>10</v>
      </c>
      <c r="J20" s="12">
        <f>SUM(E20:H20)</f>
        <v>60</v>
      </c>
      <c r="K20" s="5">
        <f>SUM(E20:I20)</f>
        <v>70</v>
      </c>
      <c r="L20" s="12" t="str">
        <f>IF(K20&gt;=90, "A", IF(K20&gt;=80, "B", IF(K20&gt;=70, "C", IF(K20&gt;=60, "D", IF(K20&gt;=50, "E", "F")))))</f>
        <v>C</v>
      </c>
    </row>
    <row r="21" spans="1:12" x14ac:dyDescent="0.25">
      <c r="A21" s="5">
        <v>20</v>
      </c>
      <c r="B21" s="6" t="s">
        <v>35</v>
      </c>
      <c r="C21" s="7" t="s">
        <v>124</v>
      </c>
      <c r="D21" s="5" t="s">
        <v>7</v>
      </c>
      <c r="E21" s="5">
        <v>25</v>
      </c>
      <c r="F21" s="5"/>
      <c r="G21" s="8"/>
      <c r="H21" s="8">
        <v>32</v>
      </c>
      <c r="I21" s="5">
        <v>15</v>
      </c>
      <c r="J21" s="12">
        <f>SUM(E21:H21)</f>
        <v>57</v>
      </c>
      <c r="K21" s="5">
        <f>SUM(E21:I21)</f>
        <v>72</v>
      </c>
      <c r="L21" s="5" t="str">
        <f>IF(K21&gt;=90, "A", IF(K21&gt;=80, "B", IF(K21&gt;=70, "C", IF(K21&gt;=60, "D", IF(K21&gt;=50, "E", "F")))))</f>
        <v>C</v>
      </c>
    </row>
    <row r="22" spans="1:12" x14ac:dyDescent="0.25">
      <c r="A22" s="5">
        <v>21</v>
      </c>
      <c r="B22" s="6" t="s">
        <v>36</v>
      </c>
      <c r="C22" s="7" t="s">
        <v>125</v>
      </c>
      <c r="D22" s="5" t="s">
        <v>7</v>
      </c>
      <c r="E22" s="5">
        <v>27</v>
      </c>
      <c r="F22" s="5"/>
      <c r="G22" s="8"/>
      <c r="H22" s="8">
        <v>28</v>
      </c>
      <c r="I22" s="5">
        <v>10</v>
      </c>
      <c r="J22" s="12">
        <f>SUM(E22:H22)</f>
        <v>55</v>
      </c>
      <c r="K22" s="5">
        <f>SUM(E22:I22)</f>
        <v>65</v>
      </c>
      <c r="L22" s="12" t="str">
        <f>IF(K22&gt;=90, "A", IF(K22&gt;=80, "B", IF(K22&gt;=70, "C", IF(K22&gt;=60, "D", IF(K22&gt;=50, "E", "F")))))</f>
        <v>D</v>
      </c>
    </row>
    <row r="23" spans="1:12" x14ac:dyDescent="0.25">
      <c r="A23" s="5">
        <v>22</v>
      </c>
      <c r="B23" s="6" t="s">
        <v>37</v>
      </c>
      <c r="C23" s="7" t="s">
        <v>38</v>
      </c>
      <c r="D23" s="5" t="s">
        <v>7</v>
      </c>
      <c r="E23" s="5"/>
      <c r="F23" s="5">
        <v>23</v>
      </c>
      <c r="G23" s="8"/>
      <c r="H23" s="8">
        <v>29</v>
      </c>
      <c r="I23" s="5">
        <v>15</v>
      </c>
      <c r="J23" s="12">
        <f>SUM(E23:H23)</f>
        <v>52</v>
      </c>
      <c r="K23" s="5">
        <f>SUM(E23:I23)</f>
        <v>67</v>
      </c>
      <c r="L23" s="5" t="str">
        <f>IF(K23&gt;=90, "A", IF(K23&gt;=80, "B", IF(K23&gt;=70, "C", IF(K23&gt;=60, "D", IF(K23&gt;=50, "E", "F")))))</f>
        <v>D</v>
      </c>
    </row>
    <row r="24" spans="1:12" x14ac:dyDescent="0.25">
      <c r="A24" s="5">
        <v>23</v>
      </c>
      <c r="B24" s="6" t="s">
        <v>39</v>
      </c>
      <c r="C24" s="7" t="s">
        <v>126</v>
      </c>
      <c r="D24" s="5" t="s">
        <v>7</v>
      </c>
      <c r="E24" s="5">
        <v>25</v>
      </c>
      <c r="F24" s="5"/>
      <c r="G24" s="8"/>
      <c r="H24" s="8">
        <v>28</v>
      </c>
      <c r="I24" s="5">
        <v>15</v>
      </c>
      <c r="J24" s="12">
        <f>SUM(E24:H24)</f>
        <v>53</v>
      </c>
      <c r="K24" s="5">
        <f>SUM(E24:I24)</f>
        <v>68</v>
      </c>
      <c r="L24" s="12" t="str">
        <f>IF(K24&gt;=90, "A", IF(K24&gt;=80, "B", IF(K24&gt;=70, "C", IF(K24&gt;=60, "D", IF(K24&gt;=50, "E", "F")))))</f>
        <v>D</v>
      </c>
    </row>
    <row r="25" spans="1:12" x14ac:dyDescent="0.25">
      <c r="A25" s="5">
        <v>24</v>
      </c>
      <c r="B25" s="6" t="s">
        <v>40</v>
      </c>
      <c r="C25" s="7" t="s">
        <v>192</v>
      </c>
      <c r="D25" s="5" t="s">
        <v>7</v>
      </c>
      <c r="E25" s="5"/>
      <c r="F25" s="5">
        <v>32</v>
      </c>
      <c r="G25" s="8">
        <v>39</v>
      </c>
      <c r="H25" s="8"/>
      <c r="I25" s="5">
        <v>20</v>
      </c>
      <c r="J25" s="12">
        <f>SUM(E25:H25)</f>
        <v>71</v>
      </c>
      <c r="K25" s="8">
        <f>SUM(E25:I25)</f>
        <v>91</v>
      </c>
      <c r="L25" s="5" t="str">
        <f>IF(K25&gt;=90, "A", IF(K25&gt;=80, "B", IF(K25&gt;=70, "C", IF(K25&gt;=60, "D", IF(K25&gt;=50, "E", "F")))))</f>
        <v>A</v>
      </c>
    </row>
    <row r="26" spans="1:12" x14ac:dyDescent="0.25">
      <c r="A26" s="5">
        <v>25</v>
      </c>
      <c r="B26" s="6" t="s">
        <v>41</v>
      </c>
      <c r="C26" s="7" t="s">
        <v>195</v>
      </c>
      <c r="D26" s="5" t="s">
        <v>7</v>
      </c>
      <c r="E26" s="5">
        <v>35</v>
      </c>
      <c r="F26" s="5"/>
      <c r="G26" s="8">
        <v>30</v>
      </c>
      <c r="H26" s="8"/>
      <c r="I26" s="5">
        <v>20</v>
      </c>
      <c r="J26" s="12">
        <f>SUM(E26:H26)</f>
        <v>65</v>
      </c>
      <c r="K26" s="5">
        <f>SUM(E26:I26)</f>
        <v>85</v>
      </c>
      <c r="L26" s="12" t="str">
        <f>IF(K26&gt;=90, "A", IF(K26&gt;=80, "B", IF(K26&gt;=70, "C", IF(K26&gt;=60, "D", IF(K26&gt;=50, "E", "F")))))</f>
        <v>B</v>
      </c>
    </row>
    <row r="27" spans="1:12" x14ac:dyDescent="0.25">
      <c r="A27" s="5">
        <v>26</v>
      </c>
      <c r="B27" s="6" t="s">
        <v>200</v>
      </c>
      <c r="C27" s="7" t="s">
        <v>199</v>
      </c>
      <c r="D27" s="5" t="s">
        <v>7</v>
      </c>
      <c r="E27" s="5">
        <v>23</v>
      </c>
      <c r="F27" s="5"/>
      <c r="G27" s="8"/>
      <c r="H27" s="8">
        <v>19</v>
      </c>
      <c r="I27" s="5">
        <v>10</v>
      </c>
      <c r="J27" s="12">
        <f>SUM(E27:H27)</f>
        <v>42</v>
      </c>
      <c r="K27" s="5">
        <f>SUM(E27:I27)</f>
        <v>52</v>
      </c>
      <c r="L27" s="5" t="str">
        <f>IF(K27&gt;=90, "A", IF(K27&gt;=80, "B", IF(K27&gt;=70, "C", IF(K27&gt;=60, "D", IF(K27&gt;=50, "E", "F")))))</f>
        <v>E</v>
      </c>
    </row>
    <row r="28" spans="1:12" x14ac:dyDescent="0.25">
      <c r="A28" s="5">
        <v>27</v>
      </c>
      <c r="B28" s="6" t="s">
        <v>42</v>
      </c>
      <c r="C28" s="7" t="s">
        <v>127</v>
      </c>
      <c r="D28" s="5" t="s">
        <v>7</v>
      </c>
      <c r="E28" s="5"/>
      <c r="F28" s="5">
        <v>26</v>
      </c>
      <c r="G28" s="8"/>
      <c r="H28" s="8">
        <v>26</v>
      </c>
      <c r="I28" s="5">
        <v>10</v>
      </c>
      <c r="J28" s="12">
        <f>SUM(E28:H28)</f>
        <v>52</v>
      </c>
      <c r="K28" s="5">
        <f>SUM(E28:I28)</f>
        <v>62</v>
      </c>
      <c r="L28" s="12" t="str">
        <f>IF(K28&gt;=90, "A", IF(K28&gt;=80, "B", IF(K28&gt;=70, "C", IF(K28&gt;=60, "D", IF(K28&gt;=50, "E", "F")))))</f>
        <v>D</v>
      </c>
    </row>
    <row r="29" spans="1:12" x14ac:dyDescent="0.25">
      <c r="A29" s="5">
        <v>28</v>
      </c>
      <c r="B29" s="6" t="s">
        <v>43</v>
      </c>
      <c r="C29" s="7" t="s">
        <v>128</v>
      </c>
      <c r="D29" s="5" t="s">
        <v>7</v>
      </c>
      <c r="E29" s="5">
        <v>34</v>
      </c>
      <c r="F29" s="5"/>
      <c r="G29" s="8">
        <v>26</v>
      </c>
      <c r="H29" s="8"/>
      <c r="I29" s="5">
        <v>20</v>
      </c>
      <c r="J29" s="12">
        <f>SUM(E29:H29)</f>
        <v>60</v>
      </c>
      <c r="K29" s="5">
        <f>SUM(E29:I29)</f>
        <v>80</v>
      </c>
      <c r="L29" s="5" t="str">
        <f>IF(K29&gt;=90, "A", IF(K29&gt;=80, "B", IF(K29&gt;=70, "C", IF(K29&gt;=60, "D", IF(K29&gt;=50, "E", "F")))))</f>
        <v>B</v>
      </c>
    </row>
    <row r="30" spans="1:12" x14ac:dyDescent="0.25">
      <c r="A30" s="5">
        <v>29</v>
      </c>
      <c r="B30" s="6" t="s">
        <v>44</v>
      </c>
      <c r="C30" s="7" t="s">
        <v>181</v>
      </c>
      <c r="D30" s="5" t="s">
        <v>7</v>
      </c>
      <c r="E30" s="5">
        <v>27</v>
      </c>
      <c r="F30" s="5"/>
      <c r="G30" s="8">
        <v>35</v>
      </c>
      <c r="H30" s="8"/>
      <c r="I30" s="5">
        <v>20</v>
      </c>
      <c r="J30" s="12">
        <f>SUM(E30:H30)</f>
        <v>62</v>
      </c>
      <c r="K30" s="8">
        <f>SUM(E30:I30)</f>
        <v>82</v>
      </c>
      <c r="L30" s="12" t="str">
        <f>IF(K30&gt;=90, "A", IF(K30&gt;=80, "B", IF(K30&gt;=70, "C", IF(K30&gt;=60, "D", IF(K30&gt;=50, "E", "F")))))</f>
        <v>B</v>
      </c>
    </row>
    <row r="31" spans="1:12" x14ac:dyDescent="0.25">
      <c r="A31" s="5">
        <v>30</v>
      </c>
      <c r="B31" s="6" t="s">
        <v>45</v>
      </c>
      <c r="C31" s="7" t="s">
        <v>129</v>
      </c>
      <c r="D31" s="5" t="s">
        <v>7</v>
      </c>
      <c r="E31" s="5"/>
      <c r="F31" s="5">
        <v>26</v>
      </c>
      <c r="G31" s="8">
        <v>25</v>
      </c>
      <c r="H31" s="8"/>
      <c r="I31" s="5">
        <v>20</v>
      </c>
      <c r="J31" s="12">
        <f>SUM(E31:H31)</f>
        <v>51</v>
      </c>
      <c r="K31" s="8">
        <f>SUM(E31:I31)</f>
        <v>71</v>
      </c>
      <c r="L31" s="5" t="str">
        <f>IF(K31&gt;=90, "A", IF(K31&gt;=80, "B", IF(K31&gt;=70, "C", IF(K31&gt;=60, "D", IF(K31&gt;=50, "E", "F")))))</f>
        <v>C</v>
      </c>
    </row>
    <row r="32" spans="1:12" x14ac:dyDescent="0.25">
      <c r="A32" s="5">
        <v>31</v>
      </c>
      <c r="B32" s="6" t="s">
        <v>46</v>
      </c>
      <c r="C32" s="7" t="s">
        <v>130</v>
      </c>
      <c r="D32" s="5" t="s">
        <v>7</v>
      </c>
      <c r="E32" s="5">
        <v>36</v>
      </c>
      <c r="F32" s="5"/>
      <c r="G32" s="8">
        <v>34</v>
      </c>
      <c r="H32" s="8"/>
      <c r="I32" s="5">
        <v>20</v>
      </c>
      <c r="J32" s="12">
        <f>SUM(E32:H32)</f>
        <v>70</v>
      </c>
      <c r="K32" s="5">
        <f>SUM(E32:I32)</f>
        <v>90</v>
      </c>
      <c r="L32" s="12" t="str">
        <f>IF(K32&gt;=90, "A", IF(K32&gt;=80, "B", IF(K32&gt;=70, "C", IF(K32&gt;=60, "D", IF(K32&gt;=50, "E", "F")))))</f>
        <v>A</v>
      </c>
    </row>
    <row r="33" spans="1:12" x14ac:dyDescent="0.25">
      <c r="A33" s="5">
        <v>32</v>
      </c>
      <c r="B33" s="6" t="s">
        <v>47</v>
      </c>
      <c r="C33" s="7" t="s">
        <v>131</v>
      </c>
      <c r="D33" s="5" t="s">
        <v>7</v>
      </c>
      <c r="E33" s="5">
        <v>31</v>
      </c>
      <c r="F33" s="5"/>
      <c r="G33" s="8">
        <v>29</v>
      </c>
      <c r="H33" s="8"/>
      <c r="I33" s="5">
        <v>10</v>
      </c>
      <c r="J33" s="12">
        <f>SUM(E33:H33)</f>
        <v>60</v>
      </c>
      <c r="K33" s="5">
        <f>SUM(E33:I33)</f>
        <v>70</v>
      </c>
      <c r="L33" s="5" t="str">
        <f>IF(K33&gt;=90, "A", IF(K33&gt;=80, "B", IF(K33&gt;=70, "C", IF(K33&gt;=60, "D", IF(K33&gt;=50, "E", "F")))))</f>
        <v>C</v>
      </c>
    </row>
    <row r="34" spans="1:12" x14ac:dyDescent="0.25">
      <c r="A34" s="5">
        <v>33</v>
      </c>
      <c r="B34" s="6" t="s">
        <v>48</v>
      </c>
      <c r="C34" s="7" t="s">
        <v>132</v>
      </c>
      <c r="D34" s="5" t="s">
        <v>7</v>
      </c>
      <c r="E34" s="5"/>
      <c r="F34" s="5">
        <v>30</v>
      </c>
      <c r="G34" s="8">
        <v>35</v>
      </c>
      <c r="H34" s="8"/>
      <c r="I34" s="5">
        <v>20</v>
      </c>
      <c r="J34" s="12">
        <f>SUM(E34:H34)</f>
        <v>65</v>
      </c>
      <c r="K34" s="5">
        <f>SUM(E34:I34)</f>
        <v>85</v>
      </c>
      <c r="L34" s="12" t="str">
        <f>IF(K34&gt;=90, "A", IF(K34&gt;=80, "B", IF(K34&gt;=70, "C", IF(K34&gt;=60, "D", IF(K34&gt;=50, "E", "F")))))</f>
        <v>B</v>
      </c>
    </row>
    <row r="35" spans="1:12" x14ac:dyDescent="0.25">
      <c r="A35" s="5">
        <v>34</v>
      </c>
      <c r="B35" s="6" t="s">
        <v>49</v>
      </c>
      <c r="C35" s="7" t="s">
        <v>133</v>
      </c>
      <c r="D35" s="5" t="s">
        <v>7</v>
      </c>
      <c r="E35" s="5">
        <v>34</v>
      </c>
      <c r="F35" s="5"/>
      <c r="G35" s="8">
        <v>28</v>
      </c>
      <c r="H35" s="8"/>
      <c r="I35" s="5">
        <v>10</v>
      </c>
      <c r="J35" s="12">
        <f>SUM(E35:H35)</f>
        <v>62</v>
      </c>
      <c r="K35" s="5">
        <f>SUM(E35:I35)</f>
        <v>72</v>
      </c>
      <c r="L35" s="5" t="str">
        <f>IF(K35&gt;=90, "A", IF(K35&gt;=80, "B", IF(K35&gt;=70, "C", IF(K35&gt;=60, "D", IF(K35&gt;=50, "E", "F")))))</f>
        <v>C</v>
      </c>
    </row>
    <row r="36" spans="1:12" x14ac:dyDescent="0.25">
      <c r="A36" s="5">
        <v>35</v>
      </c>
      <c r="B36" s="6" t="s">
        <v>50</v>
      </c>
      <c r="C36" s="7" t="s">
        <v>134</v>
      </c>
      <c r="D36" s="5" t="s">
        <v>7</v>
      </c>
      <c r="E36" s="5">
        <v>25</v>
      </c>
      <c r="F36" s="5"/>
      <c r="G36" s="8">
        <v>35</v>
      </c>
      <c r="H36" s="8"/>
      <c r="I36" s="5">
        <v>20</v>
      </c>
      <c r="J36" s="12">
        <f>SUM(E36:H36)</f>
        <v>60</v>
      </c>
      <c r="K36" s="5">
        <f>SUM(E36:I36)</f>
        <v>80</v>
      </c>
      <c r="L36" s="12" t="str">
        <f>IF(K36&gt;=90, "A", IF(K36&gt;=80, "B", IF(K36&gt;=70, "C", IF(K36&gt;=60, "D", IF(K36&gt;=50, "E", "F")))))</f>
        <v>B</v>
      </c>
    </row>
    <row r="37" spans="1:12" x14ac:dyDescent="0.25">
      <c r="A37" s="5">
        <v>36</v>
      </c>
      <c r="B37" s="6" t="s">
        <v>51</v>
      </c>
      <c r="C37" s="7" t="s">
        <v>52</v>
      </c>
      <c r="D37" s="5" t="s">
        <v>7</v>
      </c>
      <c r="E37" s="5">
        <v>37</v>
      </c>
      <c r="F37" s="5"/>
      <c r="G37" s="8">
        <v>35</v>
      </c>
      <c r="H37" s="8"/>
      <c r="I37" s="5">
        <v>20</v>
      </c>
      <c r="J37" s="12">
        <f>SUM(E37:H37)</f>
        <v>72</v>
      </c>
      <c r="K37" s="5">
        <f>SUM(E37:I37)</f>
        <v>92</v>
      </c>
      <c r="L37" s="5" t="str">
        <f>IF(K37&gt;=90, "A", IF(K37&gt;=80, "B", IF(K37&gt;=70, "C", IF(K37&gt;=60, "D", IF(K37&gt;=50, "E", "F")))))</f>
        <v>A</v>
      </c>
    </row>
    <row r="38" spans="1:12" x14ac:dyDescent="0.25">
      <c r="A38" s="5">
        <v>37</v>
      </c>
      <c r="B38" s="6" t="s">
        <v>53</v>
      </c>
      <c r="C38" s="7" t="s">
        <v>54</v>
      </c>
      <c r="D38" s="5" t="s">
        <v>7</v>
      </c>
      <c r="E38" s="5">
        <v>29</v>
      </c>
      <c r="F38" s="5"/>
      <c r="G38" s="8"/>
      <c r="H38" s="8">
        <v>32</v>
      </c>
      <c r="I38" s="5">
        <v>10</v>
      </c>
      <c r="J38" s="12">
        <f>SUM(E38:H38)</f>
        <v>61</v>
      </c>
      <c r="K38" s="5">
        <f>SUM(E38:I38)</f>
        <v>71</v>
      </c>
      <c r="L38" s="12" t="str">
        <f>IF(K38&gt;=90, "A", IF(K38&gt;=80, "B", IF(K38&gt;=70, "C", IF(K38&gt;=60, "D", IF(K38&gt;=50, "E", "F")))))</f>
        <v>C</v>
      </c>
    </row>
    <row r="39" spans="1:12" x14ac:dyDescent="0.25">
      <c r="A39" s="5">
        <v>38</v>
      </c>
      <c r="B39" s="6" t="s">
        <v>55</v>
      </c>
      <c r="C39" s="7" t="s">
        <v>135</v>
      </c>
      <c r="D39" s="5" t="s">
        <v>7</v>
      </c>
      <c r="E39" s="5">
        <v>35</v>
      </c>
      <c r="F39" s="5"/>
      <c r="G39" s="8">
        <v>40</v>
      </c>
      <c r="H39" s="8"/>
      <c r="I39" s="5">
        <v>20</v>
      </c>
      <c r="J39" s="12">
        <f>SUM(E39:H39)</f>
        <v>75</v>
      </c>
      <c r="K39" s="5">
        <f>SUM(E39:I39)</f>
        <v>95</v>
      </c>
      <c r="L39" s="5" t="str">
        <f>IF(K39&gt;=90, "A", IF(K39&gt;=80, "B", IF(K39&gt;=70, "C", IF(K39&gt;=60, "D", IF(K39&gt;=50, "E", "F")))))</f>
        <v>A</v>
      </c>
    </row>
    <row r="40" spans="1:12" x14ac:dyDescent="0.25">
      <c r="A40" s="5">
        <v>39</v>
      </c>
      <c r="B40" s="6" t="s">
        <v>56</v>
      </c>
      <c r="C40" s="7" t="s">
        <v>182</v>
      </c>
      <c r="D40" s="5" t="s">
        <v>7</v>
      </c>
      <c r="E40" s="5">
        <v>38</v>
      </c>
      <c r="F40" s="5"/>
      <c r="G40" s="8">
        <v>32</v>
      </c>
      <c r="H40" s="8"/>
      <c r="I40" s="5">
        <v>10</v>
      </c>
      <c r="J40" s="12">
        <f>SUM(E40:H40)</f>
        <v>70</v>
      </c>
      <c r="K40" s="5">
        <f>SUM(E40:I40)</f>
        <v>80</v>
      </c>
      <c r="L40" s="12" t="str">
        <f>IF(K40&gt;=90, "A", IF(K40&gt;=80, "B", IF(K40&gt;=70, "C", IF(K40&gt;=60, "D", IF(K40&gt;=50, "E", "F")))))</f>
        <v>B</v>
      </c>
    </row>
    <row r="41" spans="1:12" x14ac:dyDescent="0.25">
      <c r="A41" s="5">
        <v>40</v>
      </c>
      <c r="B41" s="6" t="s">
        <v>57</v>
      </c>
      <c r="C41" s="7" t="s">
        <v>136</v>
      </c>
      <c r="D41" s="5" t="s">
        <v>7</v>
      </c>
      <c r="E41" s="5">
        <v>31</v>
      </c>
      <c r="F41" s="5"/>
      <c r="G41" s="8"/>
      <c r="H41" s="8">
        <v>24</v>
      </c>
      <c r="I41" s="5">
        <v>5</v>
      </c>
      <c r="J41" s="12">
        <f>SUM(E41:H41)</f>
        <v>55</v>
      </c>
      <c r="K41" s="5">
        <f>SUM(E41:I41)</f>
        <v>60</v>
      </c>
      <c r="L41" s="5" t="str">
        <f>IF(K41&gt;=90, "A", IF(K41&gt;=80, "B", IF(K41&gt;=70, "C", IF(K41&gt;=60, "D", IF(K41&gt;=50, "E", "F")))))</f>
        <v>D</v>
      </c>
    </row>
    <row r="42" spans="1:12" x14ac:dyDescent="0.25">
      <c r="A42" s="5">
        <v>41</v>
      </c>
      <c r="B42" s="6" t="s">
        <v>8</v>
      </c>
      <c r="C42" s="7" t="s">
        <v>9</v>
      </c>
      <c r="D42" s="5" t="s">
        <v>7</v>
      </c>
      <c r="E42" s="5">
        <v>26</v>
      </c>
      <c r="F42" s="5"/>
      <c r="G42" s="8">
        <v>24</v>
      </c>
      <c r="H42" s="8"/>
      <c r="I42" s="5">
        <v>10</v>
      </c>
      <c r="J42" s="12">
        <f>SUM(E42:H42)</f>
        <v>50</v>
      </c>
      <c r="K42" s="5">
        <f>SUM(E42:I42)</f>
        <v>60</v>
      </c>
      <c r="L42" s="12" t="str">
        <f>IF(K42&gt;=90, "A", IF(K42&gt;=80, "B", IF(K42&gt;=70, "C", IF(K42&gt;=60, "D", IF(K42&gt;=50, "E", "F")))))</f>
        <v>D</v>
      </c>
    </row>
    <row r="43" spans="1:12" x14ac:dyDescent="0.25">
      <c r="A43" s="5">
        <v>42</v>
      </c>
      <c r="B43" s="6" t="s">
        <v>58</v>
      </c>
      <c r="C43" s="7" t="s">
        <v>137</v>
      </c>
      <c r="D43" s="5" t="s">
        <v>7</v>
      </c>
      <c r="E43" s="5">
        <v>25</v>
      </c>
      <c r="F43" s="5"/>
      <c r="G43" s="8"/>
      <c r="H43" s="8">
        <v>27</v>
      </c>
      <c r="I43" s="5">
        <v>5</v>
      </c>
      <c r="J43" s="12">
        <f>SUM(E43:H43)</f>
        <v>52</v>
      </c>
      <c r="K43" s="5">
        <f>SUM(E43:I43)</f>
        <v>57</v>
      </c>
      <c r="L43" s="5" t="str">
        <f>IF(K43&gt;=90, "A", IF(K43&gt;=80, "B", IF(K43&gt;=70, "C", IF(K43&gt;=60, "D", IF(K43&gt;=50, "E", "F")))))</f>
        <v>E</v>
      </c>
    </row>
    <row r="44" spans="1:12" x14ac:dyDescent="0.25">
      <c r="A44" s="5">
        <v>43</v>
      </c>
      <c r="B44" s="6" t="s">
        <v>59</v>
      </c>
      <c r="C44" s="7" t="s">
        <v>196</v>
      </c>
      <c r="D44" s="5" t="s">
        <v>7</v>
      </c>
      <c r="E44" s="5">
        <v>27</v>
      </c>
      <c r="F44" s="5"/>
      <c r="G44" s="8">
        <v>23</v>
      </c>
      <c r="H44" s="8"/>
      <c r="I44" s="5">
        <v>10</v>
      </c>
      <c r="J44" s="12">
        <f>SUM(E44:H44)</f>
        <v>50</v>
      </c>
      <c r="K44" s="5">
        <f>SUM(E44:I44)</f>
        <v>60</v>
      </c>
      <c r="L44" s="12" t="str">
        <f>IF(K44&gt;=90, "A", IF(K44&gt;=80, "B", IF(K44&gt;=70, "C", IF(K44&gt;=60, "D", IF(K44&gt;=50, "E", "F")))))</f>
        <v>D</v>
      </c>
    </row>
    <row r="45" spans="1:12" x14ac:dyDescent="0.25">
      <c r="A45" s="5">
        <v>44</v>
      </c>
      <c r="B45" s="6" t="s">
        <v>60</v>
      </c>
      <c r="C45" s="7" t="s">
        <v>61</v>
      </c>
      <c r="D45" s="5" t="s">
        <v>7</v>
      </c>
      <c r="E45" s="5">
        <v>21</v>
      </c>
      <c r="F45" s="5"/>
      <c r="G45" s="8">
        <v>19</v>
      </c>
      <c r="H45" s="8"/>
      <c r="I45" s="5">
        <v>10</v>
      </c>
      <c r="J45" s="12">
        <f>SUM(E45:H45)</f>
        <v>40</v>
      </c>
      <c r="K45" s="5">
        <f>SUM(E45:I45)</f>
        <v>50</v>
      </c>
      <c r="L45" s="5" t="str">
        <f>IF(K45&gt;=90, "A", IF(K45&gt;=80, "B", IF(K45&gt;=70, "C", IF(K45&gt;=60, "D", IF(K45&gt;=50, "E", "F")))))</f>
        <v>E</v>
      </c>
    </row>
    <row r="46" spans="1:12" x14ac:dyDescent="0.25">
      <c r="A46" s="5">
        <v>45</v>
      </c>
      <c r="B46" s="6" t="s">
        <v>62</v>
      </c>
      <c r="C46" s="7" t="s">
        <v>138</v>
      </c>
      <c r="D46" s="5" t="s">
        <v>7</v>
      </c>
      <c r="E46" s="5">
        <v>27</v>
      </c>
      <c r="F46" s="5"/>
      <c r="G46" s="8">
        <v>24</v>
      </c>
      <c r="H46" s="8"/>
      <c r="I46" s="5">
        <v>15</v>
      </c>
      <c r="J46" s="12">
        <f>SUM(E46:H46)</f>
        <v>51</v>
      </c>
      <c r="K46" s="5">
        <f>SUM(E46:I46)</f>
        <v>66</v>
      </c>
      <c r="L46" s="12" t="str">
        <f>IF(K46&gt;=90, "A", IF(K46&gt;=80, "B", IF(K46&gt;=70, "C", IF(K46&gt;=60, "D", IF(K46&gt;=50, "E", "F")))))</f>
        <v>D</v>
      </c>
    </row>
    <row r="47" spans="1:12" x14ac:dyDescent="0.25">
      <c r="A47" s="5">
        <v>46</v>
      </c>
      <c r="B47" s="6" t="s">
        <v>63</v>
      </c>
      <c r="C47" s="7" t="s">
        <v>139</v>
      </c>
      <c r="D47" s="5" t="s">
        <v>7</v>
      </c>
      <c r="E47" s="5">
        <v>26</v>
      </c>
      <c r="F47" s="5"/>
      <c r="G47" s="8"/>
      <c r="H47" s="8">
        <v>29</v>
      </c>
      <c r="I47" s="5">
        <v>10</v>
      </c>
      <c r="J47" s="12">
        <f>SUM(E47:H47)</f>
        <v>55</v>
      </c>
      <c r="K47" s="5">
        <f>SUM(E47:I47)</f>
        <v>65</v>
      </c>
      <c r="L47" s="5" t="str">
        <f>IF(K47&gt;=90, "A", IF(K47&gt;=80, "B", IF(K47&gt;=70, "C", IF(K47&gt;=60, "D", IF(K47&gt;=50, "E", "F")))))</f>
        <v>D</v>
      </c>
    </row>
    <row r="48" spans="1:12" x14ac:dyDescent="0.25">
      <c r="A48" s="5">
        <v>47</v>
      </c>
      <c r="B48" s="6" t="s">
        <v>64</v>
      </c>
      <c r="C48" s="7" t="s">
        <v>193</v>
      </c>
      <c r="D48" s="5" t="s">
        <v>7</v>
      </c>
      <c r="E48" s="5"/>
      <c r="F48" s="5">
        <v>0</v>
      </c>
      <c r="G48" s="8"/>
      <c r="H48" s="8">
        <v>15</v>
      </c>
      <c r="I48" s="5">
        <v>15</v>
      </c>
      <c r="J48" s="12">
        <f>SUM(E48:H48)</f>
        <v>15</v>
      </c>
      <c r="K48" s="5">
        <f>SUM(E48:I48)</f>
        <v>30</v>
      </c>
      <c r="L48" s="12" t="str">
        <f>IF(K48&gt;=90, "A", IF(K48&gt;=80, "B", IF(K48&gt;=70, "C", IF(K48&gt;=60, "D", IF(K48&gt;=50, "E", "F")))))</f>
        <v>F</v>
      </c>
    </row>
    <row r="49" spans="1:12" x14ac:dyDescent="0.25">
      <c r="A49" s="5">
        <v>48</v>
      </c>
      <c r="B49" s="6" t="s">
        <v>65</v>
      </c>
      <c r="C49" s="7" t="s">
        <v>140</v>
      </c>
      <c r="D49" s="5" t="s">
        <v>7</v>
      </c>
      <c r="E49" s="5">
        <v>28</v>
      </c>
      <c r="F49" s="5"/>
      <c r="G49" s="8">
        <v>28</v>
      </c>
      <c r="H49" s="8"/>
      <c r="I49" s="5">
        <v>5</v>
      </c>
      <c r="J49" s="12">
        <f>SUM(E49:H49)</f>
        <v>56</v>
      </c>
      <c r="K49" s="5">
        <f>SUM(E49:I49)</f>
        <v>61</v>
      </c>
      <c r="L49" s="5" t="str">
        <f>IF(K49&gt;=90, "A", IF(K49&gt;=80, "B", IF(K49&gt;=70, "C", IF(K49&gt;=60, "D", IF(K49&gt;=50, "E", "F")))))</f>
        <v>D</v>
      </c>
    </row>
    <row r="50" spans="1:12" x14ac:dyDescent="0.25">
      <c r="A50" s="5">
        <v>49</v>
      </c>
      <c r="B50" s="6" t="s">
        <v>66</v>
      </c>
      <c r="C50" s="7" t="s">
        <v>141</v>
      </c>
      <c r="D50" s="5" t="s">
        <v>7</v>
      </c>
      <c r="E50" s="5">
        <v>22</v>
      </c>
      <c r="F50" s="5"/>
      <c r="G50" s="8">
        <v>18</v>
      </c>
      <c r="H50" s="8"/>
      <c r="I50" s="5">
        <v>20</v>
      </c>
      <c r="J50" s="12">
        <f>SUM(E50:H50)</f>
        <v>40</v>
      </c>
      <c r="K50" s="5">
        <f>SUM(E50:I50)</f>
        <v>60</v>
      </c>
      <c r="L50" s="12" t="str">
        <f>IF(K50&gt;=90, "A", IF(K50&gt;=80, "B", IF(K50&gt;=70, "C", IF(K50&gt;=60, "D", IF(K50&gt;=50, "E", "F")))))</f>
        <v>D</v>
      </c>
    </row>
    <row r="51" spans="1:12" x14ac:dyDescent="0.25">
      <c r="A51" s="5">
        <v>50</v>
      </c>
      <c r="B51" s="6" t="s">
        <v>67</v>
      </c>
      <c r="C51" s="7" t="s">
        <v>183</v>
      </c>
      <c r="D51" s="5" t="s">
        <v>7</v>
      </c>
      <c r="E51" s="5"/>
      <c r="F51" s="5">
        <v>14</v>
      </c>
      <c r="G51" s="8"/>
      <c r="H51" s="8">
        <v>36</v>
      </c>
      <c r="I51" s="5">
        <v>10</v>
      </c>
      <c r="J51" s="12">
        <f>SUM(E51:H51)</f>
        <v>50</v>
      </c>
      <c r="K51" s="5">
        <f>SUM(E51:I51)</f>
        <v>60</v>
      </c>
      <c r="L51" s="5" t="str">
        <f>IF(K51&gt;=90, "A", IF(K51&gt;=80, "B", IF(K51&gt;=70, "C", IF(K51&gt;=60, "D", IF(K51&gt;=50, "E", "F")))))</f>
        <v>D</v>
      </c>
    </row>
    <row r="52" spans="1:12" x14ac:dyDescent="0.25">
      <c r="A52" s="5">
        <v>51</v>
      </c>
      <c r="B52" s="6" t="s">
        <v>68</v>
      </c>
      <c r="C52" s="7" t="s">
        <v>142</v>
      </c>
      <c r="D52" s="5" t="s">
        <v>7</v>
      </c>
      <c r="E52" s="5">
        <v>15</v>
      </c>
      <c r="F52" s="5"/>
      <c r="G52" s="8"/>
      <c r="H52" s="8">
        <v>25</v>
      </c>
      <c r="I52" s="5">
        <v>15</v>
      </c>
      <c r="J52" s="12">
        <f>SUM(E52:H52)</f>
        <v>40</v>
      </c>
      <c r="K52" s="5">
        <f>SUM(E52:I52)</f>
        <v>55</v>
      </c>
      <c r="L52" s="12" t="str">
        <f>IF(K52&gt;=90, "A", IF(K52&gt;=80, "B", IF(K52&gt;=70, "C", IF(K52&gt;=60, "D", IF(K52&gt;=50, "E", "F")))))</f>
        <v>E</v>
      </c>
    </row>
    <row r="53" spans="1:12" x14ac:dyDescent="0.25">
      <c r="A53" s="5">
        <v>52</v>
      </c>
      <c r="B53" s="6" t="s">
        <v>69</v>
      </c>
      <c r="C53" s="7" t="s">
        <v>143</v>
      </c>
      <c r="D53" s="5" t="s">
        <v>7</v>
      </c>
      <c r="E53" s="5">
        <v>24</v>
      </c>
      <c r="F53" s="5"/>
      <c r="G53" s="8">
        <v>21</v>
      </c>
      <c r="H53" s="8"/>
      <c r="I53" s="5">
        <v>20</v>
      </c>
      <c r="J53" s="12">
        <f>SUM(E53:H53)</f>
        <v>45</v>
      </c>
      <c r="K53" s="5">
        <f>SUM(E53:I53)</f>
        <v>65</v>
      </c>
      <c r="L53" s="5" t="str">
        <f>IF(K53&gt;=90, "A", IF(K53&gt;=80, "B", IF(K53&gt;=70, "C", IF(K53&gt;=60, "D", IF(K53&gt;=50, "E", "F")))))</f>
        <v>D</v>
      </c>
    </row>
    <row r="54" spans="1:12" x14ac:dyDescent="0.25">
      <c r="A54" s="5">
        <v>53</v>
      </c>
      <c r="B54" s="6" t="s">
        <v>70</v>
      </c>
      <c r="C54" s="7" t="s">
        <v>144</v>
      </c>
      <c r="D54" s="5" t="s">
        <v>7</v>
      </c>
      <c r="E54" s="5"/>
      <c r="F54" s="5">
        <v>22</v>
      </c>
      <c r="G54" s="8"/>
      <c r="H54" s="8">
        <v>24</v>
      </c>
      <c r="I54" s="5">
        <v>5</v>
      </c>
      <c r="J54" s="12">
        <f>SUM(E54:H54)</f>
        <v>46</v>
      </c>
      <c r="K54" s="5">
        <f>SUM(E54:I54)</f>
        <v>51</v>
      </c>
      <c r="L54" s="12" t="str">
        <f>IF(K54&gt;=90, "A", IF(K54&gt;=80, "B", IF(K54&gt;=70, "C", IF(K54&gt;=60, "D", IF(K54&gt;=50, "E", "F")))))</f>
        <v>E</v>
      </c>
    </row>
    <row r="55" spans="1:12" x14ac:dyDescent="0.25">
      <c r="A55" s="5">
        <v>54</v>
      </c>
      <c r="B55" s="6" t="s">
        <v>71</v>
      </c>
      <c r="C55" s="7" t="s">
        <v>145</v>
      </c>
      <c r="D55" s="5" t="s">
        <v>7</v>
      </c>
      <c r="E55" s="5"/>
      <c r="F55" s="5">
        <v>17</v>
      </c>
      <c r="G55" s="8"/>
      <c r="H55" s="8">
        <v>15</v>
      </c>
      <c r="I55" s="5">
        <v>5</v>
      </c>
      <c r="J55" s="12">
        <f>SUM(E55:H55)</f>
        <v>32</v>
      </c>
      <c r="K55" s="5">
        <f>SUM(E55:I55)</f>
        <v>37</v>
      </c>
      <c r="L55" s="5" t="str">
        <f>IF(K55&gt;=90, "A", IF(K55&gt;=80, "B", IF(K55&gt;=70, "C", IF(K55&gt;=60, "D", IF(K55&gt;=50, "E", "F")))))</f>
        <v>F</v>
      </c>
    </row>
    <row r="56" spans="1:12" x14ac:dyDescent="0.25">
      <c r="A56" s="5">
        <v>55</v>
      </c>
      <c r="B56" s="6" t="s">
        <v>72</v>
      </c>
      <c r="C56" s="7" t="s">
        <v>146</v>
      </c>
      <c r="D56" s="5" t="s">
        <v>7</v>
      </c>
      <c r="E56" s="5">
        <v>34</v>
      </c>
      <c r="F56" s="5"/>
      <c r="G56" s="8">
        <v>0</v>
      </c>
      <c r="H56" s="8"/>
      <c r="I56" s="5">
        <v>15</v>
      </c>
      <c r="J56" s="12">
        <f>SUM(E56:H56)</f>
        <v>34</v>
      </c>
      <c r="K56" s="5">
        <f>SUM(E56:I56)</f>
        <v>49</v>
      </c>
      <c r="L56" s="12" t="str">
        <f>IF(K56&gt;=90, "A", IF(K56&gt;=80, "B", IF(K56&gt;=70, "C", IF(K56&gt;=60, "D", IF(K56&gt;=50, "E", "F")))))</f>
        <v>F</v>
      </c>
    </row>
    <row r="57" spans="1:12" x14ac:dyDescent="0.25">
      <c r="A57" s="5">
        <v>56</v>
      </c>
      <c r="B57" s="6" t="s">
        <v>73</v>
      </c>
      <c r="C57" s="7" t="s">
        <v>147</v>
      </c>
      <c r="D57" s="5" t="s">
        <v>7</v>
      </c>
      <c r="E57" s="5">
        <v>37</v>
      </c>
      <c r="F57" s="5"/>
      <c r="G57" s="8">
        <v>33</v>
      </c>
      <c r="H57" s="8"/>
      <c r="I57" s="5">
        <v>15</v>
      </c>
      <c r="J57" s="12">
        <f>SUM(E57:H57)</f>
        <v>70</v>
      </c>
      <c r="K57" s="8">
        <f>SUM(E57:I57)</f>
        <v>85</v>
      </c>
      <c r="L57" s="5" t="str">
        <f>IF(K57&gt;=90, "A", IF(K57&gt;=80, "B", IF(K57&gt;=70, "C", IF(K57&gt;=60, "D", IF(K57&gt;=50, "E", "F")))))</f>
        <v>B</v>
      </c>
    </row>
    <row r="58" spans="1:12" x14ac:dyDescent="0.25">
      <c r="A58" s="5">
        <v>57</v>
      </c>
      <c r="B58" s="6" t="s">
        <v>74</v>
      </c>
      <c r="C58" s="7" t="s">
        <v>184</v>
      </c>
      <c r="D58" s="5" t="s">
        <v>7</v>
      </c>
      <c r="E58" s="5">
        <v>27</v>
      </c>
      <c r="F58" s="5"/>
      <c r="G58" s="8"/>
      <c r="H58" s="8"/>
      <c r="I58" s="5">
        <v>5</v>
      </c>
      <c r="J58" s="12">
        <f>SUM(E58:H58)</f>
        <v>27</v>
      </c>
      <c r="K58" s="5">
        <f>SUM(E58:I58)</f>
        <v>32</v>
      </c>
      <c r="L58" s="12" t="str">
        <f>IF(K58&gt;=90, "A", IF(K58&gt;=80, "B", IF(K58&gt;=70, "C", IF(K58&gt;=60, "D", IF(K58&gt;=50, "E", "F")))))</f>
        <v>F</v>
      </c>
    </row>
    <row r="59" spans="1:12" x14ac:dyDescent="0.25">
      <c r="A59" s="5">
        <v>58</v>
      </c>
      <c r="B59" s="6" t="s">
        <v>75</v>
      </c>
      <c r="C59" s="7" t="s">
        <v>148</v>
      </c>
      <c r="D59" s="5" t="s">
        <v>7</v>
      </c>
      <c r="E59" s="5"/>
      <c r="F59" s="5"/>
      <c r="G59" s="8"/>
      <c r="H59" s="8"/>
      <c r="I59" s="5">
        <v>0</v>
      </c>
      <c r="J59" s="12">
        <f>SUM(E59:H59)</f>
        <v>0</v>
      </c>
      <c r="K59" s="5">
        <f>SUM(E59:I59)</f>
        <v>0</v>
      </c>
      <c r="L59" s="5" t="str">
        <f>IF(K59&gt;=90, "A", IF(K59&gt;=80, "B", IF(K59&gt;=70, "C", IF(K59&gt;=60, "D", IF(K59&gt;=50, "E", "F")))))</f>
        <v>F</v>
      </c>
    </row>
    <row r="60" spans="1:12" x14ac:dyDescent="0.25">
      <c r="A60" s="5">
        <v>59</v>
      </c>
      <c r="B60" s="6" t="s">
        <v>76</v>
      </c>
      <c r="C60" s="7" t="s">
        <v>149</v>
      </c>
      <c r="D60" s="5" t="s">
        <v>7</v>
      </c>
      <c r="E60" s="5">
        <v>31</v>
      </c>
      <c r="F60" s="5"/>
      <c r="G60" s="8">
        <v>31</v>
      </c>
      <c r="H60" s="8"/>
      <c r="I60" s="5">
        <v>10</v>
      </c>
      <c r="J60" s="12">
        <f>SUM(E60:H60)</f>
        <v>62</v>
      </c>
      <c r="K60" s="5">
        <f>SUM(E60:I60)</f>
        <v>72</v>
      </c>
      <c r="L60" s="12" t="str">
        <f>IF(K60&gt;=90, "A", IF(K60&gt;=80, "B", IF(K60&gt;=70, "C", IF(K60&gt;=60, "D", IF(K60&gt;=50, "E", "F")))))</f>
        <v>C</v>
      </c>
    </row>
    <row r="61" spans="1:12" x14ac:dyDescent="0.25">
      <c r="A61" s="5">
        <v>60</v>
      </c>
      <c r="B61" s="6" t="s">
        <v>77</v>
      </c>
      <c r="C61" s="7" t="s">
        <v>150</v>
      </c>
      <c r="D61" s="5" t="s">
        <v>7</v>
      </c>
      <c r="E61" s="5"/>
      <c r="F61" s="5">
        <v>17</v>
      </c>
      <c r="G61" s="8"/>
      <c r="H61" s="8">
        <v>0</v>
      </c>
      <c r="I61" s="5">
        <v>5</v>
      </c>
      <c r="J61" s="12">
        <f>SUM(E61:H61)</f>
        <v>17</v>
      </c>
      <c r="K61" s="5">
        <f>SUM(E61:I61)</f>
        <v>22</v>
      </c>
      <c r="L61" s="5" t="str">
        <f>IF(K61&gt;=90, "A", IF(K61&gt;=80, "B", IF(K61&gt;=70, "C", IF(K61&gt;=60, "D", IF(K61&gt;=50, "E", "F")))))</f>
        <v>F</v>
      </c>
    </row>
    <row r="62" spans="1:12" x14ac:dyDescent="0.25">
      <c r="A62" s="5">
        <v>61</v>
      </c>
      <c r="B62" s="6" t="s">
        <v>78</v>
      </c>
      <c r="C62" s="7" t="s">
        <v>185</v>
      </c>
      <c r="D62" s="5" t="s">
        <v>7</v>
      </c>
      <c r="E62" s="5">
        <v>23</v>
      </c>
      <c r="F62" s="5"/>
      <c r="G62" s="8">
        <v>26</v>
      </c>
      <c r="H62" s="8"/>
      <c r="I62" s="5">
        <v>15</v>
      </c>
      <c r="J62" s="12">
        <f>SUM(E62:H62)</f>
        <v>49</v>
      </c>
      <c r="K62" s="5">
        <f>SUM(E62:I62)</f>
        <v>64</v>
      </c>
      <c r="L62" s="12" t="str">
        <f>IF(K62&gt;=90, "A", IF(K62&gt;=80, "B", IF(K62&gt;=70, "C", IF(K62&gt;=60, "D", IF(K62&gt;=50, "E", "F")))))</f>
        <v>D</v>
      </c>
    </row>
    <row r="63" spans="1:12" x14ac:dyDescent="0.25">
      <c r="A63" s="5">
        <v>62</v>
      </c>
      <c r="B63" s="6" t="s">
        <v>79</v>
      </c>
      <c r="C63" s="7" t="s">
        <v>197</v>
      </c>
      <c r="D63" s="5" t="s">
        <v>7</v>
      </c>
      <c r="E63" s="5"/>
      <c r="F63" s="5">
        <v>19</v>
      </c>
      <c r="G63" s="8"/>
      <c r="H63" s="8"/>
      <c r="I63" s="5">
        <v>5</v>
      </c>
      <c r="J63" s="12">
        <f>SUM(E63:H63)</f>
        <v>19</v>
      </c>
      <c r="K63" s="5">
        <f>SUM(E63:I63)</f>
        <v>24</v>
      </c>
      <c r="L63" s="5" t="str">
        <f>IF(K63&gt;=90, "A", IF(K63&gt;=80, "B", IF(K63&gt;=70, "C", IF(K63&gt;=60, "D", IF(K63&gt;=50, "E", "F")))))</f>
        <v>F</v>
      </c>
    </row>
    <row r="64" spans="1:12" x14ac:dyDescent="0.25">
      <c r="A64" s="5">
        <v>63</v>
      </c>
      <c r="B64" s="6" t="s">
        <v>80</v>
      </c>
      <c r="C64" s="7" t="s">
        <v>151</v>
      </c>
      <c r="D64" s="5" t="s">
        <v>7</v>
      </c>
      <c r="E64" s="5"/>
      <c r="F64" s="5"/>
      <c r="G64" s="8"/>
      <c r="H64" s="8"/>
      <c r="I64" s="5">
        <v>0</v>
      </c>
      <c r="J64" s="12">
        <f>SUM(E64:H64)</f>
        <v>0</v>
      </c>
      <c r="K64" s="5">
        <f>SUM(E64:I64)</f>
        <v>0</v>
      </c>
      <c r="L64" s="12" t="str">
        <f>IF(K64&gt;=90, "A", IF(K64&gt;=80, "B", IF(K64&gt;=70, "C", IF(K64&gt;=60, "D", IF(K64&gt;=50, "E", "F")))))</f>
        <v>F</v>
      </c>
    </row>
    <row r="65" spans="1:12" x14ac:dyDescent="0.25">
      <c r="A65" s="5">
        <v>64</v>
      </c>
      <c r="B65" s="6" t="s">
        <v>81</v>
      </c>
      <c r="C65" s="7" t="s">
        <v>152</v>
      </c>
      <c r="D65" s="5" t="s">
        <v>7</v>
      </c>
      <c r="E65" s="5">
        <v>34</v>
      </c>
      <c r="F65" s="5"/>
      <c r="G65" s="8">
        <v>36</v>
      </c>
      <c r="H65" s="8"/>
      <c r="I65" s="5">
        <v>20</v>
      </c>
      <c r="J65" s="12">
        <f>SUM(E65:H65)</f>
        <v>70</v>
      </c>
      <c r="K65" s="8">
        <f>SUM(E65:I65)</f>
        <v>90</v>
      </c>
      <c r="L65" s="5" t="str">
        <f>IF(K65&gt;=90, "A", IF(K65&gt;=80, "B", IF(K65&gt;=70, "C", IF(K65&gt;=60, "D", IF(K65&gt;=50, "E", "F")))))</f>
        <v>A</v>
      </c>
    </row>
    <row r="66" spans="1:12" x14ac:dyDescent="0.25">
      <c r="A66" s="5">
        <v>65</v>
      </c>
      <c r="B66" s="6" t="s">
        <v>82</v>
      </c>
      <c r="C66" s="7" t="s">
        <v>153</v>
      </c>
      <c r="D66" s="5" t="s">
        <v>7</v>
      </c>
      <c r="E66" s="5">
        <v>30</v>
      </c>
      <c r="F66" s="5"/>
      <c r="G66" s="8">
        <v>20</v>
      </c>
      <c r="H66" s="8"/>
      <c r="I66" s="5">
        <v>10</v>
      </c>
      <c r="J66" s="12">
        <f>SUM(E66:H66)</f>
        <v>50</v>
      </c>
      <c r="K66" s="5">
        <f>SUM(E66:I66)</f>
        <v>60</v>
      </c>
      <c r="L66" s="12" t="str">
        <f>IF(K66&gt;=90, "A", IF(K66&gt;=80, "B", IF(K66&gt;=70, "C", IF(K66&gt;=60, "D", IF(K66&gt;=50, "E", "F")))))</f>
        <v>D</v>
      </c>
    </row>
    <row r="67" spans="1:12" x14ac:dyDescent="0.25">
      <c r="A67" s="5">
        <v>66</v>
      </c>
      <c r="B67" s="6" t="s">
        <v>83</v>
      </c>
      <c r="C67" s="7" t="s">
        <v>154</v>
      </c>
      <c r="D67" s="5" t="s">
        <v>7</v>
      </c>
      <c r="E67" s="5">
        <v>26</v>
      </c>
      <c r="F67" s="5"/>
      <c r="G67" s="8">
        <v>14</v>
      </c>
      <c r="H67" s="8"/>
      <c r="I67" s="5">
        <v>20</v>
      </c>
      <c r="J67" s="12">
        <f>SUM(E67:H67)</f>
        <v>40</v>
      </c>
      <c r="K67" s="5">
        <f>SUM(E67:I67)</f>
        <v>60</v>
      </c>
      <c r="L67" s="5" t="str">
        <f>IF(K67&gt;=90, "A", IF(K67&gt;=80, "B", IF(K67&gt;=70, "C", IF(K67&gt;=60, "D", IF(K67&gt;=50, "E", "F")))))</f>
        <v>D</v>
      </c>
    </row>
    <row r="68" spans="1:12" x14ac:dyDescent="0.25">
      <c r="A68" s="5">
        <v>67</v>
      </c>
      <c r="B68" s="6" t="s">
        <v>84</v>
      </c>
      <c r="C68" s="7" t="s">
        <v>186</v>
      </c>
      <c r="D68" s="5" t="s">
        <v>7</v>
      </c>
      <c r="E68" s="5"/>
      <c r="F68" s="5">
        <v>34</v>
      </c>
      <c r="G68" s="8"/>
      <c r="H68" s="8">
        <v>33</v>
      </c>
      <c r="I68" s="5">
        <v>20</v>
      </c>
      <c r="J68" s="12">
        <f>SUM(E68:H68)</f>
        <v>67</v>
      </c>
      <c r="K68" s="5">
        <f>SUM(E68:I68)</f>
        <v>87</v>
      </c>
      <c r="L68" s="12" t="str">
        <f>IF(K68&gt;=90, "A", IF(K68&gt;=80, "B", IF(K68&gt;=70, "C", IF(K68&gt;=60, "D", IF(K68&gt;=50, "E", "F")))))</f>
        <v>B</v>
      </c>
    </row>
    <row r="69" spans="1:12" x14ac:dyDescent="0.25">
      <c r="A69" s="5">
        <v>68</v>
      </c>
      <c r="B69" s="6" t="s">
        <v>85</v>
      </c>
      <c r="C69" s="7" t="s">
        <v>86</v>
      </c>
      <c r="D69" s="5" t="s">
        <v>7</v>
      </c>
      <c r="E69" s="5">
        <v>27</v>
      </c>
      <c r="F69" s="5"/>
      <c r="G69" s="8">
        <v>18</v>
      </c>
      <c r="H69" s="8"/>
      <c r="I69" s="5">
        <v>10</v>
      </c>
      <c r="J69" s="12">
        <f>SUM(E69:H69)</f>
        <v>45</v>
      </c>
      <c r="K69" s="5">
        <f>SUM(E69:I69)</f>
        <v>55</v>
      </c>
      <c r="L69" s="5" t="str">
        <f>IF(K69&gt;=90, "A", IF(K69&gt;=80, "B", IF(K69&gt;=70, "C", IF(K69&gt;=60, "D", IF(K69&gt;=50, "E", "F")))))</f>
        <v>E</v>
      </c>
    </row>
    <row r="70" spans="1:12" x14ac:dyDescent="0.25">
      <c r="A70" s="5">
        <v>69</v>
      </c>
      <c r="B70" s="6" t="s">
        <v>87</v>
      </c>
      <c r="C70" s="7" t="s">
        <v>155</v>
      </c>
      <c r="D70" s="5" t="s">
        <v>7</v>
      </c>
      <c r="E70" s="5"/>
      <c r="F70" s="5">
        <v>5</v>
      </c>
      <c r="G70" s="8"/>
      <c r="H70" s="8">
        <v>17</v>
      </c>
      <c r="I70" s="5">
        <v>15</v>
      </c>
      <c r="J70" s="12">
        <f>SUM(E70:H70)</f>
        <v>22</v>
      </c>
      <c r="K70" s="5">
        <f>SUM(E70:I70)</f>
        <v>37</v>
      </c>
      <c r="L70" s="12" t="str">
        <f>IF(K70&gt;=90, "A", IF(K70&gt;=80, "B", IF(K70&gt;=70, "C", IF(K70&gt;=60, "D", IF(K70&gt;=50, "E", "F")))))</f>
        <v>F</v>
      </c>
    </row>
    <row r="71" spans="1:12" x14ac:dyDescent="0.25">
      <c r="A71" s="5">
        <v>70</v>
      </c>
      <c r="B71" s="6" t="s">
        <v>88</v>
      </c>
      <c r="C71" s="7" t="s">
        <v>187</v>
      </c>
      <c r="D71" s="5" t="s">
        <v>7</v>
      </c>
      <c r="E71" s="5"/>
      <c r="F71" s="5">
        <v>22</v>
      </c>
      <c r="G71" s="8"/>
      <c r="H71" s="8">
        <v>33</v>
      </c>
      <c r="I71" s="5">
        <v>15</v>
      </c>
      <c r="J71" s="12">
        <f>SUM(E71:H71)</f>
        <v>55</v>
      </c>
      <c r="K71" s="5">
        <f>SUM(E71:I71)</f>
        <v>70</v>
      </c>
      <c r="L71" s="5" t="str">
        <f>IF(K71&gt;=90, "A", IF(K71&gt;=80, "B", IF(K71&gt;=70, "C", IF(K71&gt;=60, "D", IF(K71&gt;=50, "E", "F")))))</f>
        <v>C</v>
      </c>
    </row>
    <row r="72" spans="1:12" x14ac:dyDescent="0.25">
      <c r="A72" s="5">
        <v>71</v>
      </c>
      <c r="B72" s="6" t="s">
        <v>89</v>
      </c>
      <c r="C72" s="7" t="s">
        <v>188</v>
      </c>
      <c r="D72" s="5" t="s">
        <v>7</v>
      </c>
      <c r="E72" s="5">
        <v>27</v>
      </c>
      <c r="F72" s="5"/>
      <c r="G72" s="8">
        <v>34</v>
      </c>
      <c r="H72" s="8"/>
      <c r="I72" s="5">
        <v>20</v>
      </c>
      <c r="J72" s="12">
        <f>SUM(E72:H72)</f>
        <v>61</v>
      </c>
      <c r="K72" s="8">
        <f>SUM(E72:I72)</f>
        <v>81</v>
      </c>
      <c r="L72" s="12" t="str">
        <f>IF(K72&gt;=90, "A", IF(K72&gt;=80, "B", IF(K72&gt;=70, "C", IF(K72&gt;=60, "D", IF(K72&gt;=50, "E", "F")))))</f>
        <v>B</v>
      </c>
    </row>
    <row r="73" spans="1:12" x14ac:dyDescent="0.25">
      <c r="A73" s="5">
        <v>72</v>
      </c>
      <c r="B73" s="6" t="s">
        <v>90</v>
      </c>
      <c r="C73" s="7" t="s">
        <v>189</v>
      </c>
      <c r="D73" s="5" t="s">
        <v>7</v>
      </c>
      <c r="E73" s="5">
        <v>29</v>
      </c>
      <c r="F73" s="5"/>
      <c r="G73" s="8">
        <v>24</v>
      </c>
      <c r="H73" s="8"/>
      <c r="I73" s="5">
        <v>15</v>
      </c>
      <c r="J73" s="12">
        <f>SUM(E73:H73)</f>
        <v>53</v>
      </c>
      <c r="K73" s="5">
        <f>SUM(E73:I73)</f>
        <v>68</v>
      </c>
      <c r="L73" s="5" t="str">
        <f>IF(K73&gt;=90, "A", IF(K73&gt;=80, "B", IF(K73&gt;=70, "C", IF(K73&gt;=60, "D", IF(K73&gt;=50, "E", "F")))))</f>
        <v>D</v>
      </c>
    </row>
    <row r="74" spans="1:12" x14ac:dyDescent="0.25">
      <c r="A74" s="5">
        <v>73</v>
      </c>
      <c r="B74" s="6" t="s">
        <v>201</v>
      </c>
      <c r="C74" s="7" t="s">
        <v>202</v>
      </c>
      <c r="D74" s="5" t="s">
        <v>7</v>
      </c>
      <c r="E74" s="5">
        <v>21</v>
      </c>
      <c r="F74" s="5"/>
      <c r="G74" s="8">
        <v>28</v>
      </c>
      <c r="H74" s="8"/>
      <c r="I74" s="5">
        <v>15</v>
      </c>
      <c r="J74" s="12">
        <f>SUM(E74:H74)</f>
        <v>49</v>
      </c>
      <c r="K74" s="5">
        <f>SUM(E74:I74)</f>
        <v>64</v>
      </c>
      <c r="L74" s="12" t="str">
        <f>IF(K74&gt;=90, "A", IF(K74&gt;=80, "B", IF(K74&gt;=70, "C", IF(K74&gt;=60, "D", IF(K74&gt;=50, "E", "F")))))</f>
        <v>D</v>
      </c>
    </row>
  </sheetData>
  <sortState ref="A2:L74">
    <sortCondition ref="A1"/>
  </sortState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E28F4-4D92-43A3-A9FB-44C5456E4C6E}">
  <dimension ref="A1:M60"/>
  <sheetViews>
    <sheetView workbookViewId="0">
      <selection activeCell="M1" sqref="M1"/>
    </sheetView>
  </sheetViews>
  <sheetFormatPr defaultRowHeight="15" x14ac:dyDescent="0.25"/>
  <cols>
    <col min="1" max="1" width="7.85546875" style="2" bestFit="1" customWidth="1"/>
    <col min="2" max="2" width="7.7109375" style="1" bestFit="1" customWidth="1"/>
    <col min="3" max="3" width="22.140625" bestFit="1" customWidth="1"/>
    <col min="4" max="4" width="4" style="2" bestFit="1" customWidth="1"/>
    <col min="5" max="5" width="15.42578125" customWidth="1"/>
    <col min="6" max="6" width="15.42578125" style="2" customWidth="1"/>
    <col min="7" max="7" width="4.5703125" style="2" hidden="1" customWidth="1"/>
    <col min="8" max="8" width="15.42578125" style="2" hidden="1" customWidth="1"/>
    <col min="9" max="9" width="4.5703125" style="2" hidden="1" customWidth="1"/>
    <col min="10" max="10" width="15.42578125" style="2" customWidth="1"/>
    <col min="11" max="11" width="13.28515625" style="2" bestFit="1" customWidth="1"/>
    <col min="12" max="12" width="8.85546875" style="2"/>
    <col min="13" max="13" width="8.42578125" style="2" bestFit="1" customWidth="1"/>
  </cols>
  <sheetData>
    <row r="1" spans="1:13" ht="36" customHeight="1" x14ac:dyDescent="0.25">
      <c r="A1" s="9" t="s">
        <v>0</v>
      </c>
      <c r="B1" s="11" t="s">
        <v>5</v>
      </c>
      <c r="C1" s="9" t="s">
        <v>1</v>
      </c>
      <c r="D1" s="9" t="s">
        <v>4</v>
      </c>
      <c r="E1" s="11" t="s">
        <v>14</v>
      </c>
      <c r="F1" s="11" t="s">
        <v>205</v>
      </c>
      <c r="G1" s="9" t="s">
        <v>214</v>
      </c>
      <c r="H1" s="9" t="s">
        <v>212</v>
      </c>
      <c r="I1" s="9" t="s">
        <v>213</v>
      </c>
      <c r="J1" s="11" t="s">
        <v>211</v>
      </c>
      <c r="K1" s="11" t="s">
        <v>15</v>
      </c>
      <c r="L1" s="9" t="s">
        <v>215</v>
      </c>
      <c r="M1" s="9" t="s">
        <v>209</v>
      </c>
    </row>
    <row r="2" spans="1:13" x14ac:dyDescent="0.25">
      <c r="A2" s="5">
        <v>1</v>
      </c>
      <c r="B2" s="6" t="s">
        <v>2</v>
      </c>
      <c r="C2" s="7" t="s">
        <v>156</v>
      </c>
      <c r="D2" s="5" t="s">
        <v>7</v>
      </c>
      <c r="E2" s="16">
        <v>30</v>
      </c>
      <c r="F2" s="16">
        <v>30</v>
      </c>
      <c r="G2" s="16"/>
      <c r="H2" s="16"/>
      <c r="I2" s="16"/>
      <c r="J2" s="16">
        <f t="shared" ref="J2:J32" si="0">E2+F2</f>
        <v>60</v>
      </c>
      <c r="K2" s="5">
        <v>10</v>
      </c>
      <c r="L2" s="16">
        <f t="shared" ref="L2:L32" si="1">E2+F2+K2</f>
        <v>70</v>
      </c>
      <c r="M2" s="5" t="str">
        <f t="shared" ref="M2:M32" si="2">IF(L2&gt;=90, "A", IF(L2&gt;=80, "B", IF(L2&gt;=70, "C", IF(L2&gt;=60, "D", IF(L2&gt;=50, "E", "F")))))</f>
        <v>C</v>
      </c>
    </row>
    <row r="3" spans="1:13" x14ac:dyDescent="0.25">
      <c r="A3" s="5">
        <v>2</v>
      </c>
      <c r="B3" s="6" t="s">
        <v>3</v>
      </c>
      <c r="C3" s="7" t="s">
        <v>157</v>
      </c>
      <c r="D3" s="5" t="s">
        <v>7</v>
      </c>
      <c r="E3" s="16">
        <v>32</v>
      </c>
      <c r="F3" s="16">
        <v>29</v>
      </c>
      <c r="G3" s="16"/>
      <c r="H3" s="16"/>
      <c r="I3" s="16"/>
      <c r="J3" s="16">
        <f t="shared" si="0"/>
        <v>61</v>
      </c>
      <c r="K3" s="5">
        <v>20</v>
      </c>
      <c r="L3" s="16">
        <f t="shared" si="1"/>
        <v>81</v>
      </c>
      <c r="M3" s="5" t="str">
        <f t="shared" si="2"/>
        <v>B</v>
      </c>
    </row>
    <row r="4" spans="1:13" x14ac:dyDescent="0.25">
      <c r="A4" s="5">
        <v>3</v>
      </c>
      <c r="B4" s="6" t="s">
        <v>91</v>
      </c>
      <c r="C4" s="7" t="s">
        <v>158</v>
      </c>
      <c r="D4" s="5" t="s">
        <v>7</v>
      </c>
      <c r="E4" s="16">
        <v>37</v>
      </c>
      <c r="F4" s="16">
        <v>23</v>
      </c>
      <c r="G4" s="16"/>
      <c r="H4" s="16">
        <v>2</v>
      </c>
      <c r="I4" s="16">
        <v>2</v>
      </c>
      <c r="J4" s="16">
        <f t="shared" si="0"/>
        <v>60</v>
      </c>
      <c r="K4" s="5">
        <v>20</v>
      </c>
      <c r="L4" s="16">
        <f t="shared" si="1"/>
        <v>80</v>
      </c>
      <c r="M4" s="5" t="str">
        <f t="shared" si="2"/>
        <v>B</v>
      </c>
    </row>
    <row r="5" spans="1:13" x14ac:dyDescent="0.25">
      <c r="A5" s="5">
        <v>4</v>
      </c>
      <c r="B5" s="6" t="s">
        <v>92</v>
      </c>
      <c r="C5" s="7" t="s">
        <v>159</v>
      </c>
      <c r="D5" s="5" t="s">
        <v>7</v>
      </c>
      <c r="E5" s="16">
        <v>33</v>
      </c>
      <c r="F5" s="16">
        <v>11</v>
      </c>
      <c r="G5" s="16"/>
      <c r="H5" s="16">
        <v>1</v>
      </c>
      <c r="I5" s="16">
        <v>2</v>
      </c>
      <c r="J5" s="16">
        <f t="shared" si="0"/>
        <v>44</v>
      </c>
      <c r="K5" s="5">
        <v>20</v>
      </c>
      <c r="L5" s="16">
        <f t="shared" si="1"/>
        <v>64</v>
      </c>
      <c r="M5" s="5" t="str">
        <f t="shared" si="2"/>
        <v>D</v>
      </c>
    </row>
    <row r="6" spans="1:13" x14ac:dyDescent="0.25">
      <c r="A6" s="5">
        <v>5</v>
      </c>
      <c r="B6" s="6" t="s">
        <v>93</v>
      </c>
      <c r="C6" s="7" t="s">
        <v>160</v>
      </c>
      <c r="D6" s="5" t="s">
        <v>7</v>
      </c>
      <c r="E6" s="16">
        <v>38</v>
      </c>
      <c r="F6" s="16">
        <v>34</v>
      </c>
      <c r="G6" s="16"/>
      <c r="H6" s="16">
        <v>2</v>
      </c>
      <c r="I6" s="16">
        <v>3</v>
      </c>
      <c r="J6" s="16">
        <f t="shared" si="0"/>
        <v>72</v>
      </c>
      <c r="K6" s="5">
        <v>20</v>
      </c>
      <c r="L6" s="16">
        <f t="shared" si="1"/>
        <v>92</v>
      </c>
      <c r="M6" s="5" t="str">
        <f t="shared" si="2"/>
        <v>A</v>
      </c>
    </row>
    <row r="7" spans="1:13" x14ac:dyDescent="0.25">
      <c r="A7" s="5">
        <v>6</v>
      </c>
      <c r="B7" s="6" t="s">
        <v>94</v>
      </c>
      <c r="C7" s="7" t="s">
        <v>161</v>
      </c>
      <c r="D7" s="5" t="s">
        <v>7</v>
      </c>
      <c r="E7" s="16">
        <v>30</v>
      </c>
      <c r="F7" s="16">
        <v>21</v>
      </c>
      <c r="G7" s="16"/>
      <c r="H7" s="16"/>
      <c r="I7" s="16">
        <v>1</v>
      </c>
      <c r="J7" s="16">
        <f t="shared" si="0"/>
        <v>51</v>
      </c>
      <c r="K7" s="5">
        <v>5</v>
      </c>
      <c r="L7" s="16">
        <f t="shared" si="1"/>
        <v>56</v>
      </c>
      <c r="M7" s="5" t="str">
        <f t="shared" si="2"/>
        <v>E</v>
      </c>
    </row>
    <row r="8" spans="1:13" x14ac:dyDescent="0.25">
      <c r="A8" s="5">
        <v>7</v>
      </c>
      <c r="B8" s="6" t="s">
        <v>21</v>
      </c>
      <c r="C8" s="7" t="s">
        <v>198</v>
      </c>
      <c r="D8" s="5" t="s">
        <v>7</v>
      </c>
      <c r="E8" s="16">
        <v>33</v>
      </c>
      <c r="F8" s="16">
        <v>37</v>
      </c>
      <c r="G8" s="16"/>
      <c r="H8" s="16"/>
      <c r="I8" s="16">
        <v>1</v>
      </c>
      <c r="J8" s="16">
        <f t="shared" si="0"/>
        <v>70</v>
      </c>
      <c r="K8" s="5">
        <v>10</v>
      </c>
      <c r="L8" s="16">
        <f t="shared" si="1"/>
        <v>80</v>
      </c>
      <c r="M8" s="5" t="str">
        <f t="shared" si="2"/>
        <v>B</v>
      </c>
    </row>
    <row r="9" spans="1:13" x14ac:dyDescent="0.25">
      <c r="A9" s="5">
        <v>8</v>
      </c>
      <c r="B9" s="6" t="s">
        <v>95</v>
      </c>
      <c r="C9" s="7" t="s">
        <v>162</v>
      </c>
      <c r="D9" s="5" t="s">
        <v>7</v>
      </c>
      <c r="E9" s="16">
        <v>20</v>
      </c>
      <c r="F9" s="16">
        <v>20</v>
      </c>
      <c r="G9" s="16">
        <v>5</v>
      </c>
      <c r="H9" s="16">
        <v>1</v>
      </c>
      <c r="I9" s="16">
        <v>2</v>
      </c>
      <c r="J9" s="16">
        <f t="shared" si="0"/>
        <v>40</v>
      </c>
      <c r="K9" s="5">
        <v>20</v>
      </c>
      <c r="L9" s="16">
        <f t="shared" si="1"/>
        <v>60</v>
      </c>
      <c r="M9" s="5" t="str">
        <f t="shared" si="2"/>
        <v>D</v>
      </c>
    </row>
    <row r="10" spans="1:13" x14ac:dyDescent="0.25">
      <c r="A10" s="5">
        <v>9</v>
      </c>
      <c r="B10" s="6" t="s">
        <v>22</v>
      </c>
      <c r="C10" s="7" t="s">
        <v>163</v>
      </c>
      <c r="D10" s="5" t="s">
        <v>7</v>
      </c>
      <c r="E10" s="16">
        <v>22</v>
      </c>
      <c r="F10" s="16">
        <v>18</v>
      </c>
      <c r="G10" s="16">
        <v>5</v>
      </c>
      <c r="H10" s="16"/>
      <c r="I10" s="16">
        <v>2</v>
      </c>
      <c r="J10" s="16">
        <f t="shared" si="0"/>
        <v>40</v>
      </c>
      <c r="K10" s="5">
        <v>15</v>
      </c>
      <c r="L10" s="16">
        <f t="shared" si="1"/>
        <v>55</v>
      </c>
      <c r="M10" s="5" t="str">
        <f t="shared" si="2"/>
        <v>E</v>
      </c>
    </row>
    <row r="11" spans="1:13" x14ac:dyDescent="0.25">
      <c r="A11" s="5">
        <v>10</v>
      </c>
      <c r="B11" s="6" t="s">
        <v>96</v>
      </c>
      <c r="C11" s="7" t="s">
        <v>164</v>
      </c>
      <c r="D11" s="5" t="s">
        <v>7</v>
      </c>
      <c r="E11" s="16">
        <v>27</v>
      </c>
      <c r="F11" s="16">
        <v>34</v>
      </c>
      <c r="G11" s="16"/>
      <c r="H11" s="16">
        <v>1</v>
      </c>
      <c r="I11" s="16">
        <v>3</v>
      </c>
      <c r="J11" s="16">
        <f t="shared" si="0"/>
        <v>61</v>
      </c>
      <c r="K11" s="5">
        <v>20</v>
      </c>
      <c r="L11" s="16">
        <f t="shared" si="1"/>
        <v>81</v>
      </c>
      <c r="M11" s="5" t="str">
        <f t="shared" si="2"/>
        <v>B</v>
      </c>
    </row>
    <row r="12" spans="1:13" x14ac:dyDescent="0.25">
      <c r="A12" s="5">
        <v>11</v>
      </c>
      <c r="B12" s="6" t="s">
        <v>97</v>
      </c>
      <c r="C12" s="7" t="s">
        <v>165</v>
      </c>
      <c r="D12" s="5" t="s">
        <v>7</v>
      </c>
      <c r="E12" s="16">
        <v>30</v>
      </c>
      <c r="F12" s="16">
        <v>31</v>
      </c>
      <c r="G12" s="16"/>
      <c r="H12" s="16"/>
      <c r="I12" s="16">
        <v>2</v>
      </c>
      <c r="J12" s="16">
        <f t="shared" si="0"/>
        <v>61</v>
      </c>
      <c r="K12" s="5">
        <v>20</v>
      </c>
      <c r="L12" s="16">
        <f t="shared" si="1"/>
        <v>81</v>
      </c>
      <c r="M12" s="5" t="str">
        <f t="shared" si="2"/>
        <v>B</v>
      </c>
    </row>
    <row r="13" spans="1:13" x14ac:dyDescent="0.25">
      <c r="A13" s="5">
        <v>12</v>
      </c>
      <c r="B13" s="6" t="s">
        <v>24</v>
      </c>
      <c r="C13" s="7" t="s">
        <v>166</v>
      </c>
      <c r="D13" s="5" t="s">
        <v>7</v>
      </c>
      <c r="E13" s="16">
        <v>21</v>
      </c>
      <c r="F13" s="16">
        <v>23</v>
      </c>
      <c r="G13" s="16"/>
      <c r="H13" s="16"/>
      <c r="I13" s="16">
        <v>2</v>
      </c>
      <c r="J13" s="16">
        <f t="shared" si="0"/>
        <v>44</v>
      </c>
      <c r="K13" s="5">
        <v>20</v>
      </c>
      <c r="L13" s="16">
        <f t="shared" si="1"/>
        <v>64</v>
      </c>
      <c r="M13" s="5" t="str">
        <f t="shared" si="2"/>
        <v>D</v>
      </c>
    </row>
    <row r="14" spans="1:13" x14ac:dyDescent="0.25">
      <c r="A14" s="5">
        <v>13</v>
      </c>
      <c r="B14" s="6" t="s">
        <v>11</v>
      </c>
      <c r="C14" s="7" t="s">
        <v>12</v>
      </c>
      <c r="D14" s="5" t="s">
        <v>7</v>
      </c>
      <c r="E14" s="16"/>
      <c r="F14" s="16"/>
      <c r="G14" s="16"/>
      <c r="H14" s="16"/>
      <c r="I14" s="16"/>
      <c r="J14" s="16">
        <f t="shared" si="0"/>
        <v>0</v>
      </c>
      <c r="K14" s="5">
        <v>0</v>
      </c>
      <c r="L14" s="16">
        <f t="shared" si="1"/>
        <v>0</v>
      </c>
      <c r="M14" s="5" t="str">
        <f t="shared" si="2"/>
        <v>F</v>
      </c>
    </row>
    <row r="15" spans="1:13" x14ac:dyDescent="0.25">
      <c r="A15" s="5">
        <v>14</v>
      </c>
      <c r="B15" s="6" t="s">
        <v>98</v>
      </c>
      <c r="C15" s="7" t="s">
        <v>99</v>
      </c>
      <c r="D15" s="5" t="s">
        <v>7</v>
      </c>
      <c r="E15" s="16">
        <v>30</v>
      </c>
      <c r="F15" s="16">
        <v>30</v>
      </c>
      <c r="G15" s="16"/>
      <c r="H15" s="16">
        <v>2</v>
      </c>
      <c r="I15" s="16">
        <v>3</v>
      </c>
      <c r="J15" s="16">
        <f t="shared" si="0"/>
        <v>60</v>
      </c>
      <c r="K15" s="5">
        <v>20</v>
      </c>
      <c r="L15" s="16">
        <f t="shared" si="1"/>
        <v>80</v>
      </c>
      <c r="M15" s="5" t="str">
        <f t="shared" si="2"/>
        <v>B</v>
      </c>
    </row>
    <row r="16" spans="1:13" x14ac:dyDescent="0.25">
      <c r="A16" s="5">
        <v>15</v>
      </c>
      <c r="B16" s="6" t="s">
        <v>100</v>
      </c>
      <c r="C16" s="7" t="s">
        <v>204</v>
      </c>
      <c r="D16" s="5" t="s">
        <v>7</v>
      </c>
      <c r="E16" s="16">
        <v>33</v>
      </c>
      <c r="F16" s="16">
        <v>38</v>
      </c>
      <c r="G16" s="16"/>
      <c r="H16" s="16">
        <v>1</v>
      </c>
      <c r="I16" s="16">
        <v>3</v>
      </c>
      <c r="J16" s="16">
        <f t="shared" si="0"/>
        <v>71</v>
      </c>
      <c r="K16" s="5">
        <v>20</v>
      </c>
      <c r="L16" s="16">
        <f t="shared" si="1"/>
        <v>91</v>
      </c>
      <c r="M16" s="5" t="str">
        <f t="shared" si="2"/>
        <v>A</v>
      </c>
    </row>
    <row r="17" spans="1:13" x14ac:dyDescent="0.25">
      <c r="A17" s="5">
        <v>16</v>
      </c>
      <c r="B17" s="6" t="s">
        <v>27</v>
      </c>
      <c r="C17" s="7" t="s">
        <v>167</v>
      </c>
      <c r="D17" s="5" t="s">
        <v>7</v>
      </c>
      <c r="E17" s="16">
        <v>30</v>
      </c>
      <c r="F17" s="16">
        <v>13</v>
      </c>
      <c r="G17" s="16"/>
      <c r="H17" s="16">
        <v>1</v>
      </c>
      <c r="I17" s="16">
        <v>2</v>
      </c>
      <c r="J17" s="16">
        <f t="shared" si="0"/>
        <v>43</v>
      </c>
      <c r="K17" s="5">
        <v>20</v>
      </c>
      <c r="L17" s="16">
        <f t="shared" si="1"/>
        <v>63</v>
      </c>
      <c r="M17" s="5" t="str">
        <f t="shared" si="2"/>
        <v>D</v>
      </c>
    </row>
    <row r="18" spans="1:13" x14ac:dyDescent="0.25">
      <c r="A18" s="5">
        <v>17</v>
      </c>
      <c r="B18" s="6" t="s">
        <v>28</v>
      </c>
      <c r="C18" s="7" t="s">
        <v>168</v>
      </c>
      <c r="D18" s="5" t="s">
        <v>7</v>
      </c>
      <c r="E18" s="16">
        <v>28</v>
      </c>
      <c r="F18" s="16">
        <v>24</v>
      </c>
      <c r="G18" s="16"/>
      <c r="H18" s="16">
        <v>1</v>
      </c>
      <c r="I18" s="16">
        <v>1</v>
      </c>
      <c r="J18" s="16">
        <f t="shared" si="0"/>
        <v>52</v>
      </c>
      <c r="K18" s="5">
        <v>20</v>
      </c>
      <c r="L18" s="16">
        <f t="shared" si="1"/>
        <v>72</v>
      </c>
      <c r="M18" s="5" t="str">
        <f t="shared" si="2"/>
        <v>C</v>
      </c>
    </row>
    <row r="19" spans="1:13" x14ac:dyDescent="0.25">
      <c r="A19" s="5">
        <v>18</v>
      </c>
      <c r="B19" s="6" t="s">
        <v>29</v>
      </c>
      <c r="C19" s="7" t="s">
        <v>190</v>
      </c>
      <c r="D19" s="5" t="s">
        <v>7</v>
      </c>
      <c r="E19" s="16">
        <v>30</v>
      </c>
      <c r="F19" s="16">
        <v>30</v>
      </c>
      <c r="G19" s="16"/>
      <c r="H19" s="16">
        <v>1</v>
      </c>
      <c r="I19" s="16">
        <v>3</v>
      </c>
      <c r="J19" s="16">
        <f t="shared" si="0"/>
        <v>60</v>
      </c>
      <c r="K19" s="5">
        <v>20</v>
      </c>
      <c r="L19" s="16">
        <f t="shared" si="1"/>
        <v>80</v>
      </c>
      <c r="M19" s="5" t="str">
        <f t="shared" si="2"/>
        <v>B</v>
      </c>
    </row>
    <row r="20" spans="1:13" x14ac:dyDescent="0.25">
      <c r="A20" s="5">
        <v>19</v>
      </c>
      <c r="B20" s="6" t="s">
        <v>30</v>
      </c>
      <c r="C20" s="7" t="s">
        <v>191</v>
      </c>
      <c r="D20" s="5" t="s">
        <v>7</v>
      </c>
      <c r="E20" s="16">
        <v>7</v>
      </c>
      <c r="F20" s="16"/>
      <c r="G20" s="16"/>
      <c r="H20" s="16"/>
      <c r="I20" s="16">
        <v>1</v>
      </c>
      <c r="J20" s="16">
        <f t="shared" si="0"/>
        <v>7</v>
      </c>
      <c r="K20" s="5">
        <v>5</v>
      </c>
      <c r="L20" s="16">
        <f t="shared" si="1"/>
        <v>12</v>
      </c>
      <c r="M20" s="5" t="str">
        <f t="shared" si="2"/>
        <v>F</v>
      </c>
    </row>
    <row r="21" spans="1:13" x14ac:dyDescent="0.25">
      <c r="A21" s="5">
        <v>20</v>
      </c>
      <c r="B21" s="6" t="s">
        <v>35</v>
      </c>
      <c r="C21" s="7" t="s">
        <v>169</v>
      </c>
      <c r="D21" s="5" t="s">
        <v>7</v>
      </c>
      <c r="E21" s="16">
        <v>34</v>
      </c>
      <c r="F21" s="16">
        <v>27</v>
      </c>
      <c r="G21" s="16"/>
      <c r="H21" s="16">
        <v>1</v>
      </c>
      <c r="I21" s="16">
        <v>1</v>
      </c>
      <c r="J21" s="16">
        <f t="shared" si="0"/>
        <v>61</v>
      </c>
      <c r="K21" s="5">
        <v>20</v>
      </c>
      <c r="L21" s="16">
        <f t="shared" si="1"/>
        <v>81</v>
      </c>
      <c r="M21" s="5" t="str">
        <f t="shared" si="2"/>
        <v>B</v>
      </c>
    </row>
    <row r="22" spans="1:13" x14ac:dyDescent="0.25">
      <c r="A22" s="5">
        <v>21</v>
      </c>
      <c r="B22" s="6" t="s">
        <v>101</v>
      </c>
      <c r="C22" s="7" t="s">
        <v>6</v>
      </c>
      <c r="D22" s="5" t="s">
        <v>7</v>
      </c>
      <c r="E22" s="16">
        <v>28</v>
      </c>
      <c r="F22" s="16">
        <v>17</v>
      </c>
      <c r="G22" s="16"/>
      <c r="H22" s="16">
        <v>1</v>
      </c>
      <c r="I22" s="16">
        <v>1</v>
      </c>
      <c r="J22" s="16">
        <f t="shared" si="0"/>
        <v>45</v>
      </c>
      <c r="K22" s="5">
        <v>15</v>
      </c>
      <c r="L22" s="16">
        <f t="shared" si="1"/>
        <v>60</v>
      </c>
      <c r="M22" s="5" t="str">
        <f t="shared" si="2"/>
        <v>D</v>
      </c>
    </row>
    <row r="23" spans="1:13" x14ac:dyDescent="0.25">
      <c r="A23" s="5">
        <v>22</v>
      </c>
      <c r="B23" s="6" t="s">
        <v>102</v>
      </c>
      <c r="C23" s="7" t="s">
        <v>170</v>
      </c>
      <c r="D23" s="5" t="s">
        <v>7</v>
      </c>
      <c r="E23" s="16">
        <v>31</v>
      </c>
      <c r="F23" s="16">
        <v>29</v>
      </c>
      <c r="G23" s="16"/>
      <c r="H23" s="16"/>
      <c r="I23" s="16">
        <v>2</v>
      </c>
      <c r="J23" s="16">
        <f t="shared" si="0"/>
        <v>60</v>
      </c>
      <c r="K23" s="5">
        <v>20</v>
      </c>
      <c r="L23" s="16">
        <f t="shared" si="1"/>
        <v>80</v>
      </c>
      <c r="M23" s="5" t="str">
        <f t="shared" si="2"/>
        <v>B</v>
      </c>
    </row>
    <row r="24" spans="1:13" x14ac:dyDescent="0.25">
      <c r="A24" s="5">
        <v>23</v>
      </c>
      <c r="B24" s="6" t="s">
        <v>36</v>
      </c>
      <c r="C24" s="7" t="s">
        <v>206</v>
      </c>
      <c r="D24" s="5" t="s">
        <v>7</v>
      </c>
      <c r="E24" s="16">
        <v>30</v>
      </c>
      <c r="F24" s="16">
        <v>30</v>
      </c>
      <c r="G24" s="16"/>
      <c r="H24" s="16">
        <v>2</v>
      </c>
      <c r="I24" s="16">
        <v>3</v>
      </c>
      <c r="J24" s="16">
        <f t="shared" si="0"/>
        <v>60</v>
      </c>
      <c r="K24" s="5">
        <v>20</v>
      </c>
      <c r="L24" s="16">
        <f t="shared" si="1"/>
        <v>80</v>
      </c>
      <c r="M24" s="5" t="str">
        <f t="shared" si="2"/>
        <v>B</v>
      </c>
    </row>
    <row r="25" spans="1:13" x14ac:dyDescent="0.25">
      <c r="A25" s="5">
        <v>24</v>
      </c>
      <c r="B25" s="6" t="s">
        <v>103</v>
      </c>
      <c r="C25" s="7" t="s">
        <v>171</v>
      </c>
      <c r="D25" s="5" t="s">
        <v>7</v>
      </c>
      <c r="E25" s="16"/>
      <c r="F25" s="16"/>
      <c r="G25" s="16"/>
      <c r="H25" s="16"/>
      <c r="I25" s="16"/>
      <c r="J25" s="16">
        <f t="shared" si="0"/>
        <v>0</v>
      </c>
      <c r="K25" s="5">
        <v>0</v>
      </c>
      <c r="L25" s="16">
        <f t="shared" si="1"/>
        <v>0</v>
      </c>
      <c r="M25" s="5" t="str">
        <f t="shared" si="2"/>
        <v>F</v>
      </c>
    </row>
    <row r="26" spans="1:13" x14ac:dyDescent="0.25">
      <c r="A26" s="5">
        <v>25</v>
      </c>
      <c r="B26" s="6" t="s">
        <v>104</v>
      </c>
      <c r="C26" s="7" t="s">
        <v>172</v>
      </c>
      <c r="D26" s="5" t="s">
        <v>7</v>
      </c>
      <c r="E26" s="16">
        <v>18</v>
      </c>
      <c r="F26" s="16">
        <v>22</v>
      </c>
      <c r="G26" s="16">
        <v>5</v>
      </c>
      <c r="H26" s="16">
        <v>1</v>
      </c>
      <c r="I26" s="16">
        <v>2</v>
      </c>
      <c r="J26" s="16">
        <f t="shared" si="0"/>
        <v>40</v>
      </c>
      <c r="K26" s="5">
        <v>15</v>
      </c>
      <c r="L26" s="16">
        <f t="shared" si="1"/>
        <v>55</v>
      </c>
      <c r="M26" s="5" t="str">
        <f t="shared" si="2"/>
        <v>E</v>
      </c>
    </row>
    <row r="27" spans="1:13" x14ac:dyDescent="0.25">
      <c r="A27" s="5">
        <v>26</v>
      </c>
      <c r="B27" s="6" t="s">
        <v>105</v>
      </c>
      <c r="C27" s="7" t="s">
        <v>194</v>
      </c>
      <c r="D27" s="5" t="s">
        <v>7</v>
      </c>
      <c r="E27" s="16">
        <v>30</v>
      </c>
      <c r="F27" s="16">
        <v>20</v>
      </c>
      <c r="G27" s="16">
        <v>5</v>
      </c>
      <c r="H27" s="16">
        <v>1</v>
      </c>
      <c r="I27" s="16">
        <v>2</v>
      </c>
      <c r="J27" s="16">
        <f t="shared" si="0"/>
        <v>50</v>
      </c>
      <c r="K27" s="5">
        <v>20</v>
      </c>
      <c r="L27" s="16">
        <f t="shared" si="1"/>
        <v>70</v>
      </c>
      <c r="M27" s="5" t="str">
        <f t="shared" si="2"/>
        <v>C</v>
      </c>
    </row>
    <row r="28" spans="1:13" x14ac:dyDescent="0.25">
      <c r="A28" s="5">
        <v>27</v>
      </c>
      <c r="B28" s="6" t="s">
        <v>10</v>
      </c>
      <c r="C28" s="7" t="s">
        <v>13</v>
      </c>
      <c r="D28" s="5" t="s">
        <v>7</v>
      </c>
      <c r="E28" s="16">
        <v>14</v>
      </c>
      <c r="F28" s="16">
        <v>6</v>
      </c>
      <c r="G28" s="16"/>
      <c r="H28" s="16">
        <v>1</v>
      </c>
      <c r="I28" s="16">
        <v>3</v>
      </c>
      <c r="J28" s="16">
        <f t="shared" si="0"/>
        <v>20</v>
      </c>
      <c r="K28" s="5">
        <v>15</v>
      </c>
      <c r="L28" s="16">
        <f t="shared" si="1"/>
        <v>35</v>
      </c>
      <c r="M28" s="5" t="str">
        <f t="shared" si="2"/>
        <v>F</v>
      </c>
    </row>
    <row r="29" spans="1:13" x14ac:dyDescent="0.25">
      <c r="A29" s="5">
        <v>28</v>
      </c>
      <c r="B29" s="6" t="s">
        <v>106</v>
      </c>
      <c r="C29" s="7" t="s">
        <v>173</v>
      </c>
      <c r="D29" s="5" t="s">
        <v>7</v>
      </c>
      <c r="E29" s="16">
        <v>30</v>
      </c>
      <c r="F29" s="16">
        <v>25</v>
      </c>
      <c r="G29" s="16"/>
      <c r="H29" s="16">
        <v>1</v>
      </c>
      <c r="I29" s="16">
        <v>1</v>
      </c>
      <c r="J29" s="16">
        <f t="shared" si="0"/>
        <v>55</v>
      </c>
      <c r="K29" s="5">
        <v>15</v>
      </c>
      <c r="L29" s="16">
        <f t="shared" si="1"/>
        <v>70</v>
      </c>
      <c r="M29" s="5" t="str">
        <f t="shared" si="2"/>
        <v>C</v>
      </c>
    </row>
    <row r="30" spans="1:13" x14ac:dyDescent="0.25">
      <c r="A30" s="5">
        <v>29</v>
      </c>
      <c r="B30" s="6" t="s">
        <v>107</v>
      </c>
      <c r="C30" s="7" t="s">
        <v>174</v>
      </c>
      <c r="D30" s="5" t="s">
        <v>7</v>
      </c>
      <c r="E30" s="16">
        <v>34</v>
      </c>
      <c r="F30" s="16">
        <v>27</v>
      </c>
      <c r="G30" s="16"/>
      <c r="H30" s="16">
        <v>1</v>
      </c>
      <c r="I30" s="16">
        <v>3</v>
      </c>
      <c r="J30" s="16">
        <f t="shared" si="0"/>
        <v>61</v>
      </c>
      <c r="K30" s="5">
        <v>20</v>
      </c>
      <c r="L30" s="16">
        <f t="shared" si="1"/>
        <v>81</v>
      </c>
      <c r="M30" s="5" t="str">
        <f t="shared" si="2"/>
        <v>B</v>
      </c>
    </row>
    <row r="31" spans="1:13" x14ac:dyDescent="0.25">
      <c r="A31" s="5">
        <v>30</v>
      </c>
      <c r="B31" s="6" t="s">
        <v>108</v>
      </c>
      <c r="C31" s="7" t="s">
        <v>175</v>
      </c>
      <c r="D31" s="5" t="s">
        <v>7</v>
      </c>
      <c r="E31" s="16">
        <v>25</v>
      </c>
      <c r="F31" s="16">
        <v>15</v>
      </c>
      <c r="G31" s="16"/>
      <c r="H31" s="16"/>
      <c r="I31" s="16"/>
      <c r="J31" s="16">
        <f t="shared" si="0"/>
        <v>40</v>
      </c>
      <c r="K31" s="5">
        <v>5</v>
      </c>
      <c r="L31" s="16">
        <f t="shared" si="1"/>
        <v>45</v>
      </c>
      <c r="M31" s="5" t="str">
        <f t="shared" si="2"/>
        <v>F</v>
      </c>
    </row>
    <row r="32" spans="1:13" x14ac:dyDescent="0.25">
      <c r="A32" s="5">
        <v>31</v>
      </c>
      <c r="B32" s="6" t="s">
        <v>109</v>
      </c>
      <c r="C32" s="7" t="s">
        <v>176</v>
      </c>
      <c r="D32" s="5" t="s">
        <v>7</v>
      </c>
      <c r="E32" s="16">
        <v>30</v>
      </c>
      <c r="F32" s="16">
        <v>30</v>
      </c>
      <c r="G32" s="16"/>
      <c r="H32" s="16"/>
      <c r="I32" s="16"/>
      <c r="J32" s="16">
        <f t="shared" si="0"/>
        <v>60</v>
      </c>
      <c r="K32" s="5">
        <v>10</v>
      </c>
      <c r="L32" s="16">
        <f t="shared" si="1"/>
        <v>70</v>
      </c>
      <c r="M32" s="5" t="str">
        <f t="shared" si="2"/>
        <v>C</v>
      </c>
    </row>
    <row r="34" spans="5:10" x14ac:dyDescent="0.25">
      <c r="E34" s="3"/>
      <c r="F34" s="3"/>
      <c r="G34" s="3"/>
      <c r="H34" s="3"/>
      <c r="I34" s="3"/>
      <c r="J34" s="3"/>
    </row>
    <row r="35" spans="5:10" x14ac:dyDescent="0.25">
      <c r="E35" s="3"/>
      <c r="F35" s="3"/>
      <c r="G35" s="3"/>
      <c r="H35" s="3"/>
      <c r="I35" s="3"/>
      <c r="J35" s="3"/>
    </row>
    <row r="36" spans="5:10" x14ac:dyDescent="0.25">
      <c r="E36" s="3"/>
      <c r="F36" s="3"/>
      <c r="G36" s="3"/>
      <c r="H36" s="3"/>
      <c r="I36" s="3"/>
      <c r="J36" s="3"/>
    </row>
    <row r="37" spans="5:10" x14ac:dyDescent="0.25">
      <c r="E37" s="3"/>
      <c r="F37" s="3"/>
      <c r="G37" s="3"/>
      <c r="H37" s="3"/>
      <c r="I37" s="3"/>
      <c r="J37" s="3"/>
    </row>
    <row r="38" spans="5:10" x14ac:dyDescent="0.25">
      <c r="E38" s="3"/>
      <c r="F38" s="3"/>
      <c r="G38" s="3"/>
      <c r="H38" s="3"/>
      <c r="I38" s="3"/>
      <c r="J38" s="3"/>
    </row>
    <row r="39" spans="5:10" x14ac:dyDescent="0.25">
      <c r="E39" s="3"/>
      <c r="F39" s="3"/>
      <c r="G39" s="3"/>
      <c r="H39" s="3"/>
      <c r="I39" s="3"/>
      <c r="J39" s="3"/>
    </row>
    <row r="40" spans="5:10" x14ac:dyDescent="0.25">
      <c r="E40" s="3"/>
      <c r="F40" s="3"/>
      <c r="G40" s="3"/>
      <c r="H40" s="3"/>
      <c r="I40" s="3"/>
      <c r="J40" s="3"/>
    </row>
    <row r="41" spans="5:10" x14ac:dyDescent="0.25">
      <c r="E41" s="3"/>
      <c r="F41" s="3"/>
      <c r="G41" s="3"/>
      <c r="H41" s="3"/>
      <c r="I41" s="3"/>
      <c r="J41" s="3"/>
    </row>
    <row r="42" spans="5:10" x14ac:dyDescent="0.25">
      <c r="E42" s="3"/>
      <c r="F42" s="3"/>
      <c r="G42" s="3"/>
      <c r="H42" s="3"/>
      <c r="I42" s="3"/>
      <c r="J42" s="3"/>
    </row>
    <row r="43" spans="5:10" x14ac:dyDescent="0.25">
      <c r="E43" s="3"/>
      <c r="F43" s="3"/>
      <c r="G43" s="3"/>
      <c r="H43" s="3"/>
      <c r="I43" s="3"/>
      <c r="J43" s="3"/>
    </row>
    <row r="44" spans="5:10" x14ac:dyDescent="0.25">
      <c r="E44" s="3"/>
      <c r="F44" s="3"/>
      <c r="G44" s="3"/>
      <c r="H44" s="3"/>
      <c r="I44" s="3"/>
      <c r="J44" s="3"/>
    </row>
    <row r="45" spans="5:10" x14ac:dyDescent="0.25">
      <c r="E45" s="3"/>
      <c r="F45" s="3"/>
      <c r="G45" s="3"/>
      <c r="H45" s="3"/>
      <c r="I45" s="3"/>
      <c r="J45" s="3"/>
    </row>
    <row r="46" spans="5:10" x14ac:dyDescent="0.25">
      <c r="E46" s="3"/>
      <c r="F46" s="3"/>
      <c r="G46" s="3"/>
      <c r="H46" s="3"/>
      <c r="I46" s="3"/>
      <c r="J46" s="3"/>
    </row>
    <row r="47" spans="5:10" x14ac:dyDescent="0.25">
      <c r="E47" s="3"/>
      <c r="F47" s="3"/>
      <c r="G47" s="3"/>
      <c r="H47" s="3"/>
      <c r="I47" s="3"/>
      <c r="J47" s="3"/>
    </row>
    <row r="48" spans="5:10" x14ac:dyDescent="0.25">
      <c r="E48" s="3"/>
      <c r="F48" s="3"/>
      <c r="G48" s="3"/>
      <c r="H48" s="3"/>
      <c r="I48" s="3"/>
      <c r="J48" s="3"/>
    </row>
    <row r="49" spans="5:10" x14ac:dyDescent="0.25">
      <c r="E49" s="3"/>
      <c r="F49" s="3"/>
      <c r="G49" s="3"/>
      <c r="H49" s="3"/>
      <c r="I49" s="3"/>
      <c r="J49" s="3"/>
    </row>
    <row r="50" spans="5:10" x14ac:dyDescent="0.25">
      <c r="E50" s="3"/>
      <c r="F50" s="3"/>
      <c r="G50" s="3"/>
      <c r="H50" s="3"/>
      <c r="I50" s="3"/>
      <c r="J50" s="3"/>
    </row>
    <row r="51" spans="5:10" x14ac:dyDescent="0.25">
      <c r="E51" s="3"/>
      <c r="F51" s="3"/>
      <c r="G51" s="3"/>
      <c r="H51" s="3"/>
      <c r="I51" s="3"/>
      <c r="J51" s="3"/>
    </row>
    <row r="52" spans="5:10" x14ac:dyDescent="0.25">
      <c r="E52" s="3"/>
      <c r="F52" s="3"/>
      <c r="G52" s="3"/>
      <c r="H52" s="3"/>
      <c r="I52" s="3"/>
      <c r="J52" s="3"/>
    </row>
    <row r="53" spans="5:10" x14ac:dyDescent="0.25">
      <c r="E53" s="3"/>
      <c r="F53" s="3"/>
      <c r="G53" s="3"/>
      <c r="H53" s="3"/>
      <c r="I53" s="3"/>
      <c r="J53" s="3"/>
    </row>
    <row r="54" spans="5:10" x14ac:dyDescent="0.25">
      <c r="E54" s="3"/>
      <c r="F54" s="3"/>
      <c r="G54" s="3"/>
      <c r="H54" s="3"/>
      <c r="I54" s="3"/>
      <c r="J54" s="3"/>
    </row>
    <row r="55" spans="5:10" x14ac:dyDescent="0.25">
      <c r="E55" s="3"/>
      <c r="F55" s="3"/>
      <c r="G55" s="3"/>
      <c r="H55" s="3"/>
      <c r="I55" s="3"/>
      <c r="J55" s="3"/>
    </row>
    <row r="56" spans="5:10" x14ac:dyDescent="0.25">
      <c r="E56" s="3"/>
      <c r="F56" s="3"/>
      <c r="G56" s="3"/>
      <c r="H56" s="3"/>
      <c r="I56" s="3"/>
      <c r="J56" s="3"/>
    </row>
    <row r="57" spans="5:10" x14ac:dyDescent="0.25">
      <c r="E57" s="3"/>
      <c r="F57" s="3"/>
      <c r="G57" s="3"/>
      <c r="H57" s="3"/>
      <c r="I57" s="3"/>
      <c r="J57" s="3"/>
    </row>
    <row r="58" spans="5:10" x14ac:dyDescent="0.25">
      <c r="E58" s="3"/>
      <c r="F58" s="3"/>
      <c r="G58" s="3"/>
      <c r="H58" s="3"/>
      <c r="I58" s="3"/>
      <c r="J58" s="3"/>
    </row>
    <row r="59" spans="5:10" x14ac:dyDescent="0.25">
      <c r="E59" s="3"/>
      <c r="F59" s="3"/>
      <c r="G59" s="3"/>
      <c r="H59" s="3"/>
      <c r="I59" s="3"/>
      <c r="J59" s="3"/>
    </row>
    <row r="60" spans="5:10" x14ac:dyDescent="0.25">
      <c r="E60" s="3"/>
      <c r="F60" s="3"/>
      <c r="G60" s="3"/>
      <c r="H60" s="3"/>
      <c r="I60" s="3"/>
      <c r="J60" s="3"/>
    </row>
  </sheetData>
  <sortState ref="A2:M33">
    <sortCondition ref="A1"/>
  </sortState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Podgorica 2017-18</vt:lpstr>
      <vt:lpstr>Bijelo Polje 2017-18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2017-10-26T15:08:56Z</dcterms:created>
  <dcterms:modified xsi:type="dcterms:W3CDTF">2018-02-06T16:40:36Z</dcterms:modified>
</cp:coreProperties>
</file>